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BE--2279\Desktop\Edukacja_2_26_opublikowane\"/>
    </mc:Choice>
  </mc:AlternateContent>
  <xr:revisionPtr revIDLastSave="0" documentId="8_{A23A694E-3FF0-4E51-B6B2-687E910AA59C}" xr6:coauthVersionLast="47" xr6:coauthVersionMax="47" xr10:uidLastSave="{00000000-0000-0000-0000-000000000000}"/>
  <bookViews>
    <workbookView xWindow="-110" yWindow="-110" windowWidth="19420" windowHeight="10300" xr2:uid="{86BAEC55-4A8A-4350-8C4E-764E26E38D00}"/>
  </bookViews>
  <sheets>
    <sheet name="List of Tables" sheetId="8" r:id="rId1"/>
    <sheet name="Table A.1 effects" sheetId="1" r:id="rId2"/>
    <sheet name="Table A.2 acqxlitnum" sheetId="2" r:id="rId3"/>
    <sheet name="Table A.3 acqplus" sheetId="4" r:id="rId4"/>
    <sheet name="Table A.4 advICTxacq" sheetId="5" r:id="rId5"/>
    <sheet name="Table A.5 control variables" sheetId="6" r:id="rId6"/>
    <sheet name="Table A.6 previous studies" sheetId="7" r:id="rId7"/>
  </sheets>
  <definedNames>
    <definedName name="_xlnm._FilterDatabase" localSheetId="5" hidden="1">'Table A.5 control variables'!$A$4:$L$68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6" l="1"/>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5" i="6"/>
  <c r="K68" i="6" l="1"/>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alcChain>
</file>

<file path=xl/sharedStrings.xml><?xml version="1.0" encoding="utf-8"?>
<sst xmlns="http://schemas.openxmlformats.org/spreadsheetml/2006/main" count="921" uniqueCount="623">
  <si>
    <t>ATE</t>
  </si>
  <si>
    <t>S.E.</t>
  </si>
  <si>
    <t>post_employed</t>
  </si>
  <si>
    <t>In employment</t>
  </si>
  <si>
    <t>impr_employed</t>
  </si>
  <si>
    <t>Become employed</t>
  </si>
  <si>
    <t>post_indefinite</t>
  </si>
  <si>
    <t>impr_indefinite</t>
  </si>
  <si>
    <t>post_supervisor</t>
  </si>
  <si>
    <t>Supervising employees</t>
  </si>
  <si>
    <t>impr_supervising</t>
  </si>
  <si>
    <t>Become supervisor or supervises much more employees</t>
  </si>
  <si>
    <t>post_satisfied</t>
  </si>
  <si>
    <t>Has a satisfying job</t>
  </si>
  <si>
    <t>post_verysatisfied</t>
  </si>
  <si>
    <t>Has a very satisfying job</t>
  </si>
  <si>
    <t>impr_satisfaction</t>
  </si>
  <si>
    <t>Found a satisfying job or got more satisfied with the job</t>
  </si>
  <si>
    <t>impr_earnings</t>
  </si>
  <si>
    <t>Increased earnings</t>
  </si>
  <si>
    <t>decr_earnings</t>
  </si>
  <si>
    <t>Decreased earnings</t>
  </si>
  <si>
    <t>impr_any</t>
  </si>
  <si>
    <t>post_promotion</t>
  </si>
  <si>
    <t>Promoted in the current job</t>
  </si>
  <si>
    <t>post_promotion12m</t>
  </si>
  <si>
    <t>Promoted in the current job in the last 12 months</t>
  </si>
  <si>
    <t>lastyr_impr_earnings</t>
  </si>
  <si>
    <t>lastyr_impr_earnings_over10</t>
  </si>
  <si>
    <t>lastyr_decr_earnings</t>
  </si>
  <si>
    <t>+ 0.9</t>
  </si>
  <si>
    <t>14.6</t>
  </si>
  <si>
    <t>+ 1.5</t>
  </si>
  <si>
    <t>14.5</t>
  </si>
  <si>
    <t>+ 9.0</t>
  </si>
  <si>
    <t>13.3</t>
  </si>
  <si>
    <t>+ 8.0</t>
  </si>
  <si>
    <t>15.7</t>
  </si>
  <si>
    <t>- 0.0</t>
  </si>
  <si>
    <t>12.2</t>
  </si>
  <si>
    <t>- 0.5</t>
  </si>
  <si>
    <t>11.6</t>
  </si>
  <si>
    <t>- 8.4</t>
  </si>
  <si>
    <t>24.5</t>
  </si>
  <si>
    <t>- 3.1</t>
  </si>
  <si>
    <t>9.8</t>
  </si>
  <si>
    <t>- 5.1</t>
  </si>
  <si>
    <t>17.7</t>
  </si>
  <si>
    <t>+ 1.4</t>
  </si>
  <si>
    <t>16.5</t>
  </si>
  <si>
    <t>+ 0.5</t>
  </si>
  <si>
    <t>13.8</t>
  </si>
  <si>
    <t>Any improvement listed above since PIAAC</t>
  </si>
  <si>
    <t>- 3.9</t>
  </si>
  <si>
    <t>16.2</t>
  </si>
  <si>
    <t>+ 2.5</t>
  </si>
  <si>
    <t>9.3</t>
  </si>
  <si>
    <t>12.7</t>
  </si>
  <si>
    <t>+10.2</t>
  </si>
  <si>
    <t>12.5</t>
  </si>
  <si>
    <t>3.7</t>
  </si>
  <si>
    <t>+ 1.2</t>
  </si>
  <si>
    <t>Unadjusted difference</t>
  </si>
  <si>
    <t>Note: all values are in percentage points. Unadjusted difference is the difference between those who have acquired ICT skills and those who still do not possess them after applying the sampling weight but before any correction for selection bias. ATE = average treatment effect. S.E. = Standard error of ATE.</t>
  </si>
  <si>
    <t>Permanent contract</t>
  </si>
  <si>
    <t>Earned a permanent contract</t>
  </si>
  <si>
    <t>Decreased earnings since the previous year</t>
  </si>
  <si>
    <t>Increased earnings by more than 10% since the previous year</t>
  </si>
  <si>
    <t>Increased earnings since the previous year</t>
  </si>
  <si>
    <t>- 2.3</t>
  </si>
  <si>
    <t>+ 3.9</t>
  </si>
  <si>
    <t>+ 12.6</t>
  </si>
  <si>
    <t>Variable label</t>
  </si>
  <si>
    <t>Variable name</t>
  </si>
  <si>
    <t>+ 1.9</t>
  </si>
  <si>
    <t>+ 6.0</t>
  </si>
  <si>
    <t>+ 17.9</t>
  </si>
  <si>
    <t>- 8.2</t>
  </si>
  <si>
    <t>+ 19.3</t>
  </si>
  <si>
    <t>+ 1.3</t>
  </si>
  <si>
    <t>- 0.6</t>
  </si>
  <si>
    <t>+ 10.1</t>
  </si>
  <si>
    <t>+ 3.7</t>
  </si>
  <si>
    <t>+ 5.1</t>
  </si>
  <si>
    <t>+ 14.1</t>
  </si>
  <si>
    <t>+ 5.7</t>
  </si>
  <si>
    <t>+ 16.0</t>
  </si>
  <si>
    <t>Effect estimate</t>
  </si>
  <si>
    <t>Note: all values are in percentage points. S.E. = Standard error of ATE.</t>
  </si>
  <si>
    <t>+ 9.8</t>
  </si>
  <si>
    <t>17.5</t>
  </si>
  <si>
    <t>- 17.4</t>
  </si>
  <si>
    <t>22.9</t>
  </si>
  <si>
    <t>+ 9.5</t>
  </si>
  <si>
    <t>- 15.6</t>
  </si>
  <si>
    <t>20.3</t>
  </si>
  <si>
    <t>+ 12.8</t>
  </si>
  <si>
    <t>15.4</t>
  </si>
  <si>
    <t>17.2</t>
  </si>
  <si>
    <t>- 7.3</t>
  </si>
  <si>
    <t>13.9</t>
  </si>
  <si>
    <t>+ 11.9</t>
  </si>
  <si>
    <t>18.8</t>
  </si>
  <si>
    <t>- 7.6</t>
  </si>
  <si>
    <t>11.2</t>
  </si>
  <si>
    <t>- 1.1</t>
  </si>
  <si>
    <t>+ 2.2</t>
  </si>
  <si>
    <t>13.7</t>
  </si>
  <si>
    <t>- 2.6</t>
  </si>
  <si>
    <t>16.3</t>
  </si>
  <si>
    <t>+ 4.2</t>
  </si>
  <si>
    <t>13.4</t>
  </si>
  <si>
    <t>- 1.2</t>
  </si>
  <si>
    <t>26.5</t>
  </si>
  <si>
    <t>- 14.2</t>
  </si>
  <si>
    <t>- 2.0</t>
  </si>
  <si>
    <t>11.1</t>
  </si>
  <si>
    <t>+ 3.1</t>
  </si>
  <si>
    <t>20.8</t>
  </si>
  <si>
    <t>- 16.1</t>
  </si>
  <si>
    <t>26.9</t>
  </si>
  <si>
    <t>+ 9.3</t>
  </si>
  <si>
    <t>32.3</t>
  </si>
  <si>
    <t>38.8</t>
  </si>
  <si>
    <t>22.8</t>
  </si>
  <si>
    <t>+ 0.1</t>
  </si>
  <si>
    <t>27.9</t>
  </si>
  <si>
    <t>+ 6.9</t>
  </si>
  <si>
    <t>22.0</t>
  </si>
  <si>
    <t>- 21.2</t>
  </si>
  <si>
    <t>33.8</t>
  </si>
  <si>
    <t>+ 6.2</t>
  </si>
  <si>
    <t>7.4</t>
  </si>
  <si>
    <t>13.2</t>
  </si>
  <si>
    <t>+ 2.8</t>
  </si>
  <si>
    <t>4.7</t>
  </si>
  <si>
    <t>+ 8.5</t>
  </si>
  <si>
    <t>15.3</t>
  </si>
  <si>
    <t>+ 3.2</t>
  </si>
  <si>
    <t>15.1</t>
  </si>
  <si>
    <t>5.5</t>
  </si>
  <si>
    <t>- 3.2</t>
  </si>
  <si>
    <t>5.2</t>
  </si>
  <si>
    <t>+ 2.9</t>
  </si>
  <si>
    <t>19.4</t>
  </si>
  <si>
    <t>- 3.4</t>
  </si>
  <si>
    <t>19.3</t>
  </si>
  <si>
    <t>+ 2.3</t>
  </si>
  <si>
    <t>16.7</t>
  </si>
  <si>
    <t>- 4.9</t>
  </si>
  <si>
    <t>34.9</t>
  </si>
  <si>
    <t>15.0</t>
  </si>
  <si>
    <t>- 4.4</t>
  </si>
  <si>
    <t>32.8</t>
  </si>
  <si>
    <t>+ 11.0</t>
  </si>
  <si>
    <t>11.5</t>
  </si>
  <si>
    <t>- 7.0</t>
  </si>
  <si>
    <t>27.8</t>
  </si>
  <si>
    <t>-5.5</t>
  </si>
  <si>
    <t>25.4</t>
  </si>
  <si>
    <t>+ 2.0</t>
  </si>
  <si>
    <t>13.1</t>
  </si>
  <si>
    <t>-7.0</t>
  </si>
  <si>
    <t>12.4</t>
  </si>
  <si>
    <t>- 6.0</t>
  </si>
  <si>
    <t>- 6.9</t>
  </si>
  <si>
    <t>23.5</t>
  </si>
  <si>
    <t>- 5.5</t>
  </si>
  <si>
    <t>39.5</t>
  </si>
  <si>
    <t>- 7.1</t>
  </si>
  <si>
    <t>10.8</t>
  </si>
  <si>
    <t>15.2</t>
  </si>
  <si>
    <t>43.0</t>
  </si>
  <si>
    <t>+ 2.7</t>
  </si>
  <si>
    <t>19.0</t>
  </si>
  <si>
    <t>- 4.8</t>
  </si>
  <si>
    <t>37.5</t>
  </si>
  <si>
    <t>+ 0.4</t>
  </si>
  <si>
    <t>15.9</t>
  </si>
  <si>
    <t>15.6</t>
  </si>
  <si>
    <t>36.1</t>
  </si>
  <si>
    <t>+ 1.7</t>
  </si>
  <si>
    <t>10.3</t>
  </si>
  <si>
    <t>+ 2.6</t>
  </si>
  <si>
    <t>7.0</t>
  </si>
  <si>
    <t>+ 1.8</t>
  </si>
  <si>
    <t>10.0</t>
  </si>
  <si>
    <t>+ 5.8</t>
  </si>
  <si>
    <t>+ 15.2</t>
  </si>
  <si>
    <t>23.0</t>
  </si>
  <si>
    <t>- 0.4</t>
  </si>
  <si>
    <t>2.3</t>
  </si>
  <si>
    <t>+ 6.3</t>
  </si>
  <si>
    <t>6.9</t>
  </si>
  <si>
    <t>+ 4.0</t>
  </si>
  <si>
    <t>14.2</t>
  </si>
  <si>
    <t>- 9.9</t>
  </si>
  <si>
    <t>18.2</t>
  </si>
  <si>
    <t>- 0.8</t>
  </si>
  <si>
    <t>+ 4.1</t>
  </si>
  <si>
    <t>32.4</t>
  </si>
  <si>
    <t>-3.5</t>
  </si>
  <si>
    <t>12.9</t>
  </si>
  <si>
    <t>+ 12.4</t>
  </si>
  <si>
    <t>33.4</t>
  </si>
  <si>
    <t>5.9</t>
  </si>
  <si>
    <t>+ 7.6</t>
  </si>
  <si>
    <t>30.1</t>
  </si>
  <si>
    <t>6.1</t>
  </si>
  <si>
    <t>+ 13.5</t>
  </si>
  <si>
    <t>29.1</t>
  </si>
  <si>
    <t>- 0.1</t>
  </si>
  <si>
    <t>+ 0.2</t>
  </si>
  <si>
    <t>11.7</t>
  </si>
  <si>
    <t>- 2.2</t>
  </si>
  <si>
    <t>- 8.1</t>
  </si>
  <si>
    <t>32.9</t>
  </si>
  <si>
    <t>9.1</t>
  </si>
  <si>
    <t>+ 10.2</t>
  </si>
  <si>
    <t>13.5</t>
  </si>
  <si>
    <t>- 7.5</t>
  </si>
  <si>
    <t>+ 5.9</t>
  </si>
  <si>
    <t>39.6</t>
  </si>
  <si>
    <t>- 2.9</t>
  </si>
  <si>
    <t>20.2</t>
  </si>
  <si>
    <t>+ 10.6</t>
  </si>
  <si>
    <t>30.4</t>
  </si>
  <si>
    <t>+ 0.6</t>
  </si>
  <si>
    <t>18.3</t>
  </si>
  <si>
    <t>- 10.8</t>
  </si>
  <si>
    <t>+ 17.1</t>
  </si>
  <si>
    <t>37.6</t>
  </si>
  <si>
    <t>+ 3.8</t>
  </si>
  <si>
    <t>8.5</t>
  </si>
  <si>
    <t>+ 7.7</t>
  </si>
  <si>
    <t>9.5</t>
  </si>
  <si>
    <t>+ 6.1</t>
  </si>
  <si>
    <t>21.6</t>
  </si>
  <si>
    <t>+ 1.6</t>
  </si>
  <si>
    <t>3.6</t>
  </si>
  <si>
    <t>6.3</t>
  </si>
  <si>
    <t>29.2</t>
  </si>
  <si>
    <t>Acquisition of basic digital skills</t>
  </si>
  <si>
    <t>Interaction between basic digital skills and medium literacy+numeracy skills</t>
  </si>
  <si>
    <t>Acquired basic digital skills and ever created a computer program or a webpage, or used a spreadsheet or a word processor</t>
  </si>
  <si>
    <t xml:space="preserve">age19_26 </t>
  </si>
  <si>
    <t xml:space="preserve">age27_40 </t>
  </si>
  <si>
    <t xml:space="preserve">age41_50 </t>
  </si>
  <si>
    <t>age51_56</t>
  </si>
  <si>
    <t>female</t>
  </si>
  <si>
    <t>partner</t>
  </si>
  <si>
    <t>children</t>
  </si>
  <si>
    <t>edlevel3_23</t>
  </si>
  <si>
    <t>vetY</t>
  </si>
  <si>
    <t>b_q01b_1</t>
  </si>
  <si>
    <t>b_q01b_3</t>
  </si>
  <si>
    <t>b_q01b_4</t>
  </si>
  <si>
    <t>b_q01b_5</t>
  </si>
  <si>
    <t>b_q01b_6</t>
  </si>
  <si>
    <t>b_q01b_7</t>
  </si>
  <si>
    <t>b_q01b_8</t>
  </si>
  <si>
    <t>b_q01b_9</t>
  </si>
  <si>
    <t>edu12m</t>
  </si>
  <si>
    <t>employed</t>
  </si>
  <si>
    <t>outlf</t>
  </si>
  <si>
    <t>student</t>
  </si>
  <si>
    <t>nopaidworkever</t>
  </si>
  <si>
    <t>nowork12m</t>
  </si>
  <si>
    <t>isco_cat1</t>
  </si>
  <si>
    <t>isco_cat2</t>
  </si>
  <si>
    <t>isco_cat3</t>
  </si>
  <si>
    <t>isco_cat4</t>
  </si>
  <si>
    <t>sector1</t>
  </si>
  <si>
    <t>sector2</t>
  </si>
  <si>
    <t>sector3</t>
  </si>
  <si>
    <t>public</t>
  </si>
  <si>
    <t>selfemployed</t>
  </si>
  <si>
    <t>headcount1_10</t>
  </si>
  <si>
    <t>headcount11_50</t>
  </si>
  <si>
    <t>headcount51_250</t>
  </si>
  <si>
    <t>headcount251_more</t>
  </si>
  <si>
    <t>supervisor</t>
  </si>
  <si>
    <t>indefinite</t>
  </si>
  <si>
    <t>satisfied</t>
  </si>
  <si>
    <t>verysatisfied</t>
  </si>
  <si>
    <t>earn1800</t>
  </si>
  <si>
    <t>earn3000</t>
  </si>
  <si>
    <t>earnmiss</t>
  </si>
  <si>
    <t>req_medium</t>
  </si>
  <si>
    <t>learn_oth</t>
  </si>
  <si>
    <t>learn_do</t>
  </si>
  <si>
    <t>learn_upd</t>
  </si>
  <si>
    <t>no_skills_more</t>
  </si>
  <si>
    <t>need_training</t>
  </si>
  <si>
    <t>computerexperienceN</t>
  </si>
  <si>
    <t>readytolearn1</t>
  </si>
  <si>
    <t>readytolearn2</t>
  </si>
  <si>
    <t>readytolearn3</t>
  </si>
  <si>
    <t>readytolearn4</t>
  </si>
  <si>
    <t>Age: 19 through 26</t>
  </si>
  <si>
    <t>Age: 27 through 40</t>
  </si>
  <si>
    <t>Age: 41 through 50</t>
  </si>
  <si>
    <t>Age: 51 through 56</t>
  </si>
  <si>
    <t>Gender: woman</t>
  </si>
  <si>
    <t>Background: living with a spouse or partner</t>
  </si>
  <si>
    <t>Background: children</t>
  </si>
  <si>
    <t>Education - Highest qulification: ISCED 3 or higher</t>
  </si>
  <si>
    <t>Education - Highest qualification: vocationally oriented</t>
  </si>
  <si>
    <t>Area of study: General programmes</t>
  </si>
  <si>
    <t>Area of study: Humanities, languages and arts</t>
  </si>
  <si>
    <t>Area of study: Social sciences, business and law</t>
  </si>
  <si>
    <t>Area of study: Science, mathematics and computing</t>
  </si>
  <si>
    <t>Area of study: Engineering, manufacturing and construction</t>
  </si>
  <si>
    <t>Area of study: Agriculture and veterinary</t>
  </si>
  <si>
    <t>Area of study: Health and welfare</t>
  </si>
  <si>
    <t>Area of study: Services</t>
  </si>
  <si>
    <t>Education or training in last 12 months</t>
  </si>
  <si>
    <t>Status: Employed</t>
  </si>
  <si>
    <t>Status: Out of the labor fource</t>
  </si>
  <si>
    <t>Subjective status: student (including work programs)</t>
  </si>
  <si>
    <t>Work history: never worked before PIAAC</t>
  </si>
  <si>
    <t>Work history: worked, but NOT during the 12 months preceding PIAAC</t>
  </si>
  <si>
    <t>Current or last occupation: Skilled occupations</t>
  </si>
  <si>
    <t>Current or last occupation: Semi-skilled white-collar occupations</t>
  </si>
  <si>
    <t>Current or last occupation: Semi-skilled blue-collar occupations</t>
  </si>
  <si>
    <t>Current or last occupation: Elementary occupations</t>
  </si>
  <si>
    <t>Current or last job in: agriculture</t>
  </si>
  <si>
    <t>Current or last job in: industry</t>
  </si>
  <si>
    <t>Current or last job in: services</t>
  </si>
  <si>
    <t>Work: public sector</t>
  </si>
  <si>
    <t>Work: self-employed</t>
  </si>
  <si>
    <t>Work: 1 to 10 employed</t>
  </si>
  <si>
    <t>Work: 11 to 50 employed</t>
  </si>
  <si>
    <t>Work: 51 to 250 employed</t>
  </si>
  <si>
    <t>Work: 251 or more employed</t>
  </si>
  <si>
    <t>Work: supervising employees</t>
  </si>
  <si>
    <t>Contract: indefinite</t>
  </si>
  <si>
    <t>Had a satisfying job</t>
  </si>
  <si>
    <t>Had a very satisfying job</t>
  </si>
  <si>
    <t>Reported monthly gross earnings of at least PLN 1800</t>
  </si>
  <si>
    <t>Reported monthly gross earnings of at least PLN 3000</t>
  </si>
  <si>
    <t>Not revealed earnings</t>
  </si>
  <si>
    <t>Job requirements: ISCED 3 or higher</t>
  </si>
  <si>
    <t>Work: learning from others</t>
  </si>
  <si>
    <t>Work: learning by doing at least once a month</t>
  </si>
  <si>
    <t>Work: keeping up to date with new products or services at least once a month</t>
  </si>
  <si>
    <t>No skills to cope with more demanding duties than required in the job</t>
  </si>
  <si>
    <t>Need of training to cope with duties</t>
  </si>
  <si>
    <t>No computer experience before PIAAC</t>
  </si>
  <si>
    <t>Index of readiness to learn: 1st quartile</t>
  </si>
  <si>
    <t>Index of readiness to learn: 2nd quartile</t>
  </si>
  <si>
    <t>Index of readiness to learn: 3rd quartile</t>
  </si>
  <si>
    <t>Index of readiness to learn: 4th quartile</t>
  </si>
  <si>
    <t>Literacy: below level 1</t>
  </si>
  <si>
    <t>Literacy: level 1</t>
  </si>
  <si>
    <t>Literacy: level 2</t>
  </si>
  <si>
    <t>Literacy: level 3</t>
  </si>
  <si>
    <t>Literacy: level 4 or 5</t>
  </si>
  <si>
    <t>Numeracy: below level 1</t>
  </si>
  <si>
    <t>Numeracy: level 1</t>
  </si>
  <si>
    <t>Numeracy: level 2</t>
  </si>
  <si>
    <t>Numeracy: level 3</t>
  </si>
  <si>
    <t>Numeracy: level 4 or 5</t>
  </si>
  <si>
    <t>in the acquisition group</t>
  </si>
  <si>
    <t>in the non-acquisition group</t>
  </si>
  <si>
    <t>lit_below1_pv1</t>
  </si>
  <si>
    <t>lit_level1_pv1</t>
  </si>
  <si>
    <t>lit_level2_pv1</t>
  </si>
  <si>
    <t>lit_level3_pv1</t>
  </si>
  <si>
    <t>lit_level45_pv1</t>
  </si>
  <si>
    <t>num_below1_pv1</t>
  </si>
  <si>
    <t>num_level1_pv1</t>
  </si>
  <si>
    <t>num_level2_pv1</t>
  </si>
  <si>
    <t>num_level3_pv1</t>
  </si>
  <si>
    <t>num_level45_pv1</t>
  </si>
  <si>
    <r>
      <t xml:space="preserve">Proportion in % </t>
    </r>
    <r>
      <rPr>
        <sz val="11"/>
        <color theme="1"/>
        <rFont val="Calibri"/>
        <family val="2"/>
        <charset val="238"/>
        <scheme val="minor"/>
      </rPr>
      <t>(unweighted)</t>
    </r>
  </si>
  <si>
    <t>Before PS weighting</t>
  </si>
  <si>
    <t>After PS weighting</t>
  </si>
  <si>
    <t>After regression adjustment</t>
  </si>
  <si>
    <r>
      <t xml:space="preserve">Proportion in % </t>
    </r>
    <r>
      <rPr>
        <sz val="11"/>
        <color theme="1"/>
        <rFont val="Calibri"/>
        <family val="2"/>
        <charset val="238"/>
        <scheme val="minor"/>
      </rPr>
      <t>(calculated using sampling weight)</t>
    </r>
  </si>
  <si>
    <t>Bias reduction</t>
  </si>
  <si>
    <t>After PS weighting + RA</t>
  </si>
  <si>
    <t>Bias in percentage points</t>
  </si>
  <si>
    <t>Somewhat more advanced digital skills (at least 7 out of 8 tasks solved)</t>
  </si>
  <si>
    <t>Removed to avoid collinearity?</t>
  </si>
  <si>
    <t>no</t>
  </si>
  <si>
    <t>yes</t>
  </si>
  <si>
    <t>n/a</t>
  </si>
  <si>
    <t>Authors</t>
  </si>
  <si>
    <t>Year of publication</t>
  </si>
  <si>
    <t>Title</t>
  </si>
  <si>
    <t>Data source</t>
  </si>
  <si>
    <t>Method - identification strategy</t>
  </si>
  <si>
    <t>Digital skills variable</t>
  </si>
  <si>
    <t>Dependent variable</t>
  </si>
  <si>
    <t>Country</t>
  </si>
  <si>
    <t>Analysed group</t>
  </si>
  <si>
    <t>Most relevant findings</t>
  </si>
  <si>
    <t>Impact of ICT skills?</t>
  </si>
  <si>
    <t>self-reported Internet use</t>
  </si>
  <si>
    <t>earnings</t>
  </si>
  <si>
    <t>US</t>
  </si>
  <si>
    <t>Azam, M., Emran, M. S., Shilpi, F.</t>
  </si>
  <si>
    <t>ICT Skills and Labor Market Outcomes in India: Evidence from Cell Tower Expansion</t>
  </si>
  <si>
    <t>Multiple Indicator Survey</t>
  </si>
  <si>
    <t>IV</t>
  </si>
  <si>
    <t>self-reported ICT skills</t>
  </si>
  <si>
    <t>labour force participation, employment, type of employment (salary, daily wage, self-employed), household expenditire</t>
  </si>
  <si>
    <t>India</t>
  </si>
  <si>
    <t>population aged 21 to 60 not in school</t>
  </si>
  <si>
    <t>Null effect on  labor force participation and employment; a 10 percentile higher ICT skills index increases the probability of salaried employment by 6.5 percentage points, and leads to a 9.5 percent.
higher per capita expenditure. Employment transitions happen from daily wage employment
and self-employment to salaried employment.</t>
  </si>
  <si>
    <t>Blanco, M., Lopez Boo, F.</t>
  </si>
  <si>
    <t>IT skills and employment: a randomized experiment</t>
  </si>
  <si>
    <t>Own randomised experiment</t>
  </si>
  <si>
    <t>randomised experiment</t>
  </si>
  <si>
    <t>high ICT skills in CVs sent to employers</t>
  </si>
  <si>
    <t>callback</t>
  </si>
  <si>
    <t>Bogota, Colombia and Buenos Aires, Argentina</t>
  </si>
  <si>
    <t>fictitious candidates with medium education level, from 2 occupational groups: Sales/Commerce and Administrative/Accountancy</t>
  </si>
  <si>
    <t>High ICT skills efect: +1% callback rate (barely significant).</t>
  </si>
  <si>
    <t>yes, but very small</t>
  </si>
  <si>
    <t>Buchmann, M., Buchs, H., Gnehm, A.-S.</t>
  </si>
  <si>
    <t>Occupational Inequality in Wage Returns to Employer Demand for Types of Information and Communications Technology (ICT) Skills: 1991-2017</t>
  </si>
  <si>
    <t>job advertisements  from the Swiss Job Market Monitor (SJMM), the Swiss Labor Force Survey</t>
  </si>
  <si>
    <t>multilevel random-effects model</t>
  </si>
  <si>
    <t>share of job ads requiring ICT skills in a given occupation</t>
  </si>
  <si>
    <t>Switzerland</t>
  </si>
  <si>
    <t>individuals working in non-ICT occupations</t>
  </si>
  <si>
    <t>Wage premium when ICT skills represent newly introduced elements to occupations, no wage premium when they represent an integral (core) part of an occupation.</t>
  </si>
  <si>
    <t>yes (not for all skills)</t>
  </si>
  <si>
    <t>diMaggio, P., Bonikowski, B.</t>
  </si>
  <si>
    <t>Make Money Surfing the Web? The Impact of Internet Use on the Earnings of U.S. Workers</t>
  </si>
  <si>
    <t>Current Population Survey 2000-2001</t>
  </si>
  <si>
    <t>panel regression, PSM with change score</t>
  </si>
  <si>
    <t>internet use</t>
  </si>
  <si>
    <t>population 18-65 years old, excluding those outside the labor force, respondents who reported variable
hours worked or those who earned less than half of the federal minimum wage</t>
  </si>
  <si>
    <t>Robust positive significant associations between Web use and earnings growth, indicating that some skills and beahviors associated with Internet use were rewarded by the labor market.</t>
  </si>
  <si>
    <t>Dolton, P., Makepeace, G., Robinson, H.</t>
  </si>
  <si>
    <t>Use it or lose it? The impact of computers on earnings</t>
  </si>
  <si>
    <t>NCDS, BCS (British longitudinal cohort surveys), WERS 2004, e-living survey</t>
  </si>
  <si>
    <t>regression, fixed effects</t>
  </si>
  <si>
    <t>computer use at work</t>
  </si>
  <si>
    <t>UK</t>
  </si>
  <si>
    <t xml:space="preserve">depending on the survey: adult population or a specific cohort </t>
  </si>
  <si>
    <t>Use of computer at work - wage premium (8% for women, 18% for men). E-mail and internet use - strongly significant. There are large differences by gender and differences over time.</t>
  </si>
  <si>
    <t>Dolton, P., Pelkonen, P.</t>
  </si>
  <si>
    <t>The Impact of Computer Use, Computer Skills and Computer Use Intensity: Evidence from WERS 2004</t>
  </si>
  <si>
    <t>WERS 2004 survey</t>
  </si>
  <si>
    <t>conditioning, Heckman's treatment effect model, standard Heckman control function, IV</t>
  </si>
  <si>
    <t>employer-employee linked dataset</t>
  </si>
  <si>
    <t>In the UK there is good evidence to suggest that the rate of return to computer use may be between 3-10%.</t>
  </si>
  <si>
    <t>Eggenberger, C., Backers-Gellner, U.</t>
  </si>
  <si>
    <t>IT Skills, Occupation Specificity and Job Separation</t>
  </si>
  <si>
    <t>Swiss register, Labour Force Survey, vocational (apprenticeship) training curricula</t>
  </si>
  <si>
    <t>individual fixed-effects</t>
  </si>
  <si>
    <t>past education and training: vocational training curricula include IT skills</t>
  </si>
  <si>
    <t>workers after involuntary job separation</t>
  </si>
  <si>
    <t>Only generic IT skills (and not expert IT skills) increase the labour market adpatability of workers after an involuntary job separation.</t>
  </si>
  <si>
    <t xml:space="preserve">Fairlie R. W., Bahr, P. R. </t>
  </si>
  <si>
    <t>The Effects of Computers and Acquired Skills on Earnings, Employment and College Enrollment: Evidence from a Field Experiment and California UI Earnings Records</t>
  </si>
  <si>
    <t xml:space="preserve">Field experiment surveys 2006-2008, administrative data 2008-2013 </t>
  </si>
  <si>
    <t>RCT</t>
  </si>
  <si>
    <t>receiving a home computer (associated with increase in self-reported computer skills)</t>
  </si>
  <si>
    <t>earnings, employment, college enrollment</t>
  </si>
  <si>
    <t xml:space="preserve">California, US </t>
  </si>
  <si>
    <t>college students (then graduates)</t>
  </si>
  <si>
    <t>No evidence that computer skills have short- or medium-run effects on earnings or on college enrollment.</t>
  </si>
  <si>
    <t>Falck, O., Heimisch, A., Wiederhold, S.</t>
  </si>
  <si>
    <t>Return to ICT skills</t>
  </si>
  <si>
    <t>PIAAC</t>
  </si>
  <si>
    <t>PSTRE score</t>
  </si>
  <si>
    <t>Germany, 19 PIAAC countries (incl. Poland)</t>
  </si>
  <si>
    <t>population aged 20-49</t>
  </si>
  <si>
    <t xml:space="preserve">One standard deviation increase in PSTRE score corresponds to 8% increase in wages on average in cross-country analysis, +15% in Germany. Returns to ICT skills negligible in occupations that involve little or no ICT skills. </t>
  </si>
  <si>
    <t>yes (not for all individuals)</t>
  </si>
  <si>
    <t>Hanushek, E. A. et al.</t>
  </si>
  <si>
    <t>Returns to skills around the world: Evidence from PIAAC</t>
  </si>
  <si>
    <t>various regression models, Heckman selection model and IV</t>
  </si>
  <si>
    <t>earnings, employment</t>
  </si>
  <si>
    <t>23 PIAAC countries (incl. Poland)</t>
  </si>
  <si>
    <t xml:space="preserve">prime-age full-time employees </t>
  </si>
  <si>
    <t>Returns to PSTRE skills positive but smaller than to literacy and numeracy (in Poland become insiginificant when numeracy is introduced in the regression).</t>
  </si>
  <si>
    <t>yes (but…)</t>
  </si>
  <si>
    <t>Kiener, F., Gnehm A.-S., Clematide, S., Backes-Gellber, U.</t>
  </si>
  <si>
    <t>IT skills and vocational training curricula and labour market outcomes</t>
  </si>
  <si>
    <t>Swiss Social Protection and Labour Market Survey SESAM (survey + administrative data)</t>
  </si>
  <si>
    <t>linear regression</t>
  </si>
  <si>
    <t>past education and training: vocational training curriculum includes IT skills</t>
  </si>
  <si>
    <t>individuals aged 18 to 64 with VET as the highest education level</t>
  </si>
  <si>
    <t>Higher wages and higher employment probability not just driven by differences in required cognitive skills. Workers who possess the whole package with the respective IT skills are more valuable for firms than workers who only possess a single IT skill without the corresponding complementary skills.</t>
  </si>
  <si>
    <t>Lane, M., Conlon, G.</t>
  </si>
  <si>
    <t>The Impact of Literacy, Numeracy and Computer Skills on Earnings and Employment Outcomes</t>
  </si>
  <si>
    <t>linear &amp; logistic regression</t>
  </si>
  <si>
    <t>PSTRE score, ICT core test, opting out of CBA</t>
  </si>
  <si>
    <t>21 PIAAC countries (incl. Poland)</t>
  </si>
  <si>
    <t>individuals aged 16 to 65, excluding students and (when earnings are the ooutcome variable) self-employed</t>
  </si>
  <si>
    <t>Substantial returns to ICT skills. ICT skills proficiencies often entirely compensate for lower formally recognised qualifications in the labour market.</t>
  </si>
  <si>
    <t>Lee, J. W., Kwak, D. W., Song, E.</t>
  </si>
  <si>
    <t>Can Older Workers Stay Productive? The Role of ICT Skills and Training</t>
  </si>
  <si>
    <t>regression with fixed effects / IPW</t>
  </si>
  <si>
    <t>Korea</t>
  </si>
  <si>
    <t>full-time workers (excluding self-employed)</t>
  </si>
  <si>
    <t>As we add a measure of literacy skills as an additional control variable, the wage effect of ICT skills attainment turns negative and statistically significant. But ICT skills attainment has a positive effect on the wages of the workers aged 50-64 with a high level of education or in a skill-intensive occupation.</t>
  </si>
  <si>
    <t>yes (but...)</t>
  </si>
  <si>
    <t>Lee, J. W., Wie, D.</t>
  </si>
  <si>
    <t>Returns to Educationa and Skills in the Labor Market: Evidence from Japan and Korea</t>
  </si>
  <si>
    <t>regression</t>
  </si>
  <si>
    <t>Japan, Korea</t>
  </si>
  <si>
    <t>individuals aged 25-55 who had completed their formal education, excluding migrants. Earnings: only workers.</t>
  </si>
  <si>
    <t>Positive and significant impact on individual earnings and employment, increasing with potential experience.</t>
  </si>
  <si>
    <t>Lissitsa, S., Chachashvili-Bolotin, S., Bokek-Cohen, Y.</t>
  </si>
  <si>
    <t>Digital Skils and Extrinsic Rewards in Late Career</t>
  </si>
  <si>
    <t>Annual Social Survey of Israel's CBS</t>
  </si>
  <si>
    <t>declared digital skills</t>
  </si>
  <si>
    <t>Israel</t>
  </si>
  <si>
    <t>late career workers</t>
  </si>
  <si>
    <t>Digital skills were positively correlated with income and exclusive fringe benefits. Digital skills counteracting ageism.</t>
  </si>
  <si>
    <t>Männasoo, K., Pareliussen, J. K., Saia, A.</t>
  </si>
  <si>
    <t>Digital capacity and employment outcomes: Microdata evidence pre- and post-COVID-19 Europe</t>
  </si>
  <si>
    <t>Eurostat CSIS survey, other Eurostat statistics, COVID trackers</t>
  </si>
  <si>
    <t>employment status</t>
  </si>
  <si>
    <t>26 EU member countries (incl. Poland) and Norway</t>
  </si>
  <si>
    <t>prime-age population, excluding students</t>
  </si>
  <si>
    <t>The pandemic improved the employment outcomes of people with basic digital skills relative to the digitally illiterate.</t>
  </si>
  <si>
    <t>Non, M., Dinkova, M., Dahmen, B.</t>
  </si>
  <si>
    <t>Skill up or get left behind? Digital skills and labor market ourcomes in the Netherlands</t>
  </si>
  <si>
    <t>PIAAC, register data</t>
  </si>
  <si>
    <t>PSTRE score, ICT core test</t>
  </si>
  <si>
    <t>earnings, employment, job stability</t>
  </si>
  <si>
    <t>Netherlands</t>
  </si>
  <si>
    <t>prime-age population</t>
  </si>
  <si>
    <t>One standard deviation increase in digital skills is associated with a four to six percent increase in wage. No significant wage difference between individuals who failed ICT core test and those with "below basic" PSTRE skills. Persons with at least basic skills are about 10% more likely to be employed compared to persons with no digital skills (mainly due to a higher labour force participation). No relation between digital skills and job stability.</t>
  </si>
  <si>
    <t>yes / not for low PSTRE</t>
  </si>
  <si>
    <t>OECD</t>
  </si>
  <si>
    <t>Adults, Computers and Problem Solving: what's the Problem? (summarised in: Does having digital skills really pay off?)</t>
  </si>
  <si>
    <t>PSTRE score, ICT core test, opting out of CBA, computer experience, ICT use at work</t>
  </si>
  <si>
    <t>participation in the labour force, unemployment, earnings</t>
  </si>
  <si>
    <t>PIAAC countries (incl. Poland)</t>
  </si>
  <si>
    <t>PIAAC target population</t>
  </si>
  <si>
    <t>Proficiency in problem solving in technology-rich environments and use of ICT (e-mail) are associated with higher rates of labour force participation and higher wages, even after accounting for other factors. Adults with no computer experience are less likely to participate in the labour force and are paid less.</t>
  </si>
  <si>
    <t>Peng, G.</t>
  </si>
  <si>
    <t>Do computer skills affect worker employment? An empirical study from CPS surveys</t>
  </si>
  <si>
    <t>US Current Population Survey (2003 and 2004 supplement surveys)</t>
  </si>
  <si>
    <t>logit models</t>
  </si>
  <si>
    <t>employment (displacement, reemployment)</t>
  </si>
  <si>
    <t>employees</t>
  </si>
  <si>
    <t>A siginificant effect of computer skils (measured by computer use at work, also elementary skills) on probability of job displacement and reemployment.</t>
  </si>
  <si>
    <t>Pichler, D., Stehrer, R.</t>
  </si>
  <si>
    <t>Breaking Through the Digital Ceiling: ICT Skills and Labour Market Opportunities</t>
  </si>
  <si>
    <t>EU-CILS panel data (+ PIAAC to estimate ICT skills)</t>
  </si>
  <si>
    <t>random-effects transition model</t>
  </si>
  <si>
    <t>estimated ICT skills</t>
  </si>
  <si>
    <t>labour market transitions</t>
  </si>
  <si>
    <t>10 European countries (incl. Poland)</t>
  </si>
  <si>
    <t>individuals aged 15 to 64 who were employed at least once in the 2011-2017 period, excluding self-employed</t>
  </si>
  <si>
    <t>Individuals with strong ICT skills have better opportunities and are therefore not only more likely to change jobs more frequently but are also less likely to face unemployment. A certain minimum level of ICT skills also supports unemployment exit towards low digital occupations but seems to make employment in such occupations less likely once this threshold is crossed.</t>
  </si>
  <si>
    <t>Popiunik, M., Schwerdt, G., Simon, L., Woessmann, L.</t>
  </si>
  <si>
    <t>Skills, Signals and Employability: An Experimental Investigation</t>
  </si>
  <si>
    <t>survey experiment (among hiring managers)</t>
  </si>
  <si>
    <t>randomised experiment, regression</t>
  </si>
  <si>
    <t>extended IT skills (HTML, Dreamwave) in CVs</t>
  </si>
  <si>
    <t>declared interview invitation</t>
  </si>
  <si>
    <t>Germany</t>
  </si>
  <si>
    <t>fictitious college and secondary school graduates</t>
  </si>
  <si>
    <t>Extended IT skills increase the probability of being invited to a job interview - for secondary school graduates, an apprentice position.</t>
  </si>
  <si>
    <t>yes (not for college graduates)</t>
  </si>
  <si>
    <t>Shields, R., Sandoval Hernandez, A.</t>
  </si>
  <si>
    <t>Mixed Signals: Cognitive Skills, Qualifications and Earnings in an International Comparative Perspective</t>
  </si>
  <si>
    <t>logistic regression, random intercepts model</t>
  </si>
  <si>
    <t>27 PIAAC countries (incl. Poland)</t>
  </si>
  <si>
    <t>individuals aged 25-64, working (excluding being both in education and work)</t>
  </si>
  <si>
    <t>Cross-national variation in the relative contributions of qualifications and cognitive skills to earnings.</t>
  </si>
  <si>
    <t>Walton, R. et al.</t>
  </si>
  <si>
    <t>Skills Are Not Binary: Nuances in the Relationship Between ICT Skills and Employability</t>
  </si>
  <si>
    <t>Own survey 2008</t>
  </si>
  <si>
    <t>logistic regression</t>
  </si>
  <si>
    <t>self-reported Internet use and computer use</t>
  </si>
  <si>
    <t>employment</t>
  </si>
  <si>
    <t>Kazakhstan</t>
  </si>
  <si>
    <t>population aged 15 or older</t>
  </si>
  <si>
    <t>Internet and computer use are significant predictors of employment. Computer use at work is a strong predictor of earnings.</t>
  </si>
  <si>
    <t>Zamberlan, A., Tomelleri, A., Schizzerotto, A., Barbieri, P.</t>
  </si>
  <si>
    <t>Digital economy, technological competencies and the job matching process</t>
  </si>
  <si>
    <t>cross-national factorial survey experiment (among hiring managers)</t>
  </si>
  <si>
    <t>randomised experiment, multilevel regression</t>
  </si>
  <si>
    <t>ICT skills in vignettes assessed by hiring managers</t>
  </si>
  <si>
    <t>hiring intention, not shown: declared interview invitation, shortlisting</t>
  </si>
  <si>
    <t>Germany, Italy, UK</t>
  </si>
  <si>
    <t>fictitious candidates with secondary or tertiary educational level, applying for mid-level and high-level jobs</t>
  </si>
  <si>
    <t>Intermediate and advanced digital skills increase a candidate's employability with larger effects in the UK.</t>
  </si>
  <si>
    <t>Zamzam, R. D.</t>
  </si>
  <si>
    <t>Relationships Among Information Communication Technology Skills, Proficiencies in Literacy, Numeracy, Problem-Solving in Technology-Rich Environment, Enrollment in Distance Learning, and Student-Employment Status of Adult Immigrants in the United States</t>
  </si>
  <si>
    <t>income</t>
  </si>
  <si>
    <t>adult immigrants</t>
  </si>
  <si>
    <t>ICT skills were a positive and significant predictor of income.</t>
  </si>
  <si>
    <t>Table number</t>
  </si>
  <si>
    <t xml:space="preserve">Title </t>
  </si>
  <si>
    <t>Sheet name</t>
  </si>
  <si>
    <t>Effect estimates - acquisition of basic digital skills</t>
  </si>
  <si>
    <t>Alternative effect estimates - interaction between basic digital skills and literacy/numeracy</t>
  </si>
  <si>
    <t>Alternative effect estimates - two levels of acquired digital skills</t>
  </si>
  <si>
    <t>Alternative effect estimates - interaction between basic digital skills and self-declared more advanced skills</t>
  </si>
  <si>
    <t>Control variables and bias reduction</t>
  </si>
  <si>
    <t>Similar previous studies</t>
  </si>
  <si>
    <t>Appendix A. Table appendix</t>
  </si>
  <si>
    <t>Table A.1</t>
  </si>
  <si>
    <t>Table A.2</t>
  </si>
  <si>
    <t>Table A.3</t>
  </si>
  <si>
    <t>Table A.4</t>
  </si>
  <si>
    <t>Table A.5</t>
  </si>
  <si>
    <t>Table A.6</t>
  </si>
  <si>
    <t>Table A.1. Effect estimates - acquisition of basic digital skills.</t>
  </si>
  <si>
    <t>Table A.2. Alternative effect estimates - interaction between basic digital skills and literacy/numeracy.</t>
  </si>
  <si>
    <t>Table A.3. Alternative effect estimates - two levels of acquired digital skills.</t>
  </si>
  <si>
    <t>Table A.4. Alternative effect estimates - interaction between basic digital skills and self-declared more advanced skills.</t>
  </si>
  <si>
    <t>Table A.5. Control variables and bias reduction.</t>
  </si>
  <si>
    <t>Table A.6. Similar previous studies.</t>
  </si>
  <si>
    <t>Table A.1 effects</t>
  </si>
  <si>
    <t>Table A.2 acqxlitnum</t>
  </si>
  <si>
    <t>Table A.3 acqplus</t>
  </si>
  <si>
    <t>Table A.4 advICTxacq</t>
  </si>
  <si>
    <t>Table A.5 control variables</t>
  </si>
  <si>
    <t>Table A.6 previous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</si>
</sst>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35">
    <xf numFmtId="0" fontId="0" fillId="0" borderId="0" xfId="0"/>
    <xf numFmtId="2" fontId="0" fillId="0" borderId="0" xfId="0" applyNumberFormat="1"/>
    <xf numFmtId="164" fontId="0" fillId="0" borderId="0" xfId="0" applyNumberFormat="1"/>
    <xf numFmtId="9" fontId="0" fillId="0" borderId="0" xfId="1" applyFont="1"/>
    <xf numFmtId="0" fontId="0" fillId="0" borderId="1" xfId="0" applyBorder="1"/>
    <xf numFmtId="2" fontId="1" fillId="0" borderId="1" xfId="0" applyNumberFormat="1" applyFont="1" applyBorder="1"/>
    <xf numFmtId="164" fontId="1" fillId="0" borderId="1" xfId="0" applyNumberFormat="1" applyFont="1" applyBorder="1"/>
    <xf numFmtId="9" fontId="1" fillId="0" borderId="1" xfId="1" applyFont="1" applyBorder="1"/>
    <xf numFmtId="2" fontId="0" fillId="0" borderId="1" xfId="0" applyNumberFormat="1" applyBorder="1"/>
    <xf numFmtId="9" fontId="0" fillId="0" borderId="1" xfId="1" applyFont="1" applyBorder="1"/>
    <xf numFmtId="0" fontId="0" fillId="0" borderId="1" xfId="0" applyFont="1" applyBorder="1"/>
    <xf numFmtId="0" fontId="1" fillId="0" borderId="0" xfId="0" applyFont="1" applyAlignment="1">
      <alignment horizontal="left"/>
    </xf>
    <xf numFmtId="0" fontId="1" fillId="0" borderId="1" xfId="0" applyFont="1" applyBorder="1" applyAlignment="1">
      <alignment horizontal="right"/>
    </xf>
    <xf numFmtId="49" fontId="0" fillId="0" borderId="1" xfId="0" applyNumberFormat="1" applyBorder="1" applyAlignment="1">
      <alignment horizontal="right"/>
    </xf>
    <xf numFmtId="49" fontId="0" fillId="0" borderId="1" xfId="0" quotePrefix="1" applyNumberFormat="1" applyBorder="1" applyAlignment="1">
      <alignment horizontal="right"/>
    </xf>
    <xf numFmtId="0" fontId="1" fillId="0" borderId="1" xfId="0" applyFont="1" applyBorder="1"/>
    <xf numFmtId="0" fontId="0" fillId="0" borderId="1" xfId="0" applyBorder="1" applyAlignment="1"/>
    <xf numFmtId="0" fontId="0" fillId="0" borderId="1" xfId="0" applyFill="1" applyBorder="1"/>
    <xf numFmtId="0" fontId="0" fillId="0" borderId="1" xfId="0" applyFill="1" applyBorder="1" applyAlignment="1">
      <alignment wrapText="1"/>
    </xf>
    <xf numFmtId="0" fontId="0" fillId="0" borderId="1" xfId="0" applyFill="1" applyBorder="1" applyAlignment="1"/>
    <xf numFmtId="0" fontId="0" fillId="0" borderId="0" xfId="0" applyAlignment="1">
      <alignment wrapText="1"/>
    </xf>
    <xf numFmtId="0" fontId="0" fillId="0" borderId="1" xfId="0" applyBorder="1" applyAlignment="1">
      <alignment wrapText="1"/>
    </xf>
    <xf numFmtId="0" fontId="1" fillId="0" borderId="0" xfId="0" applyFont="1" applyAlignment="1">
      <alignment wrapText="1"/>
    </xf>
    <xf numFmtId="49" fontId="0" fillId="0" borderId="1" xfId="0" applyNumberFormat="1" applyBorder="1" applyAlignment="1">
      <alignment horizontal="left"/>
    </xf>
    <xf numFmtId="0" fontId="1" fillId="0" borderId="4" xfId="0" applyFont="1" applyBorder="1" applyAlignment="1">
      <alignment horizontal="left"/>
    </xf>
    <xf numFmtId="0" fontId="0" fillId="0" borderId="0" xfId="0"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1" fillId="0" borderId="2" xfId="0" applyFont="1" applyBorder="1" applyAlignment="1">
      <alignment horizontal="left"/>
    </xf>
    <xf numFmtId="0" fontId="1" fillId="0" borderId="3" xfId="0" applyFont="1" applyBorder="1" applyAlignment="1">
      <alignment horizontal="left"/>
    </xf>
    <xf numFmtId="2" fontId="1" fillId="0" borderId="1" xfId="0" applyNumberFormat="1" applyFont="1" applyBorder="1" applyAlignment="1">
      <alignment horizontal="center" wrapText="1"/>
    </xf>
    <xf numFmtId="164" fontId="1" fillId="0" borderId="1" xfId="0" applyNumberFormat="1" applyFont="1" applyBorder="1" applyAlignment="1">
      <alignment horizontal="center"/>
    </xf>
    <xf numFmtId="9" fontId="1" fillId="0" borderId="1" xfId="1"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1B32-11BC-4AB6-9628-553B071BD40B}">
  <dimension ref="A1:C8"/>
  <sheetViews>
    <sheetView tabSelected="1" workbookViewId="0">
      <selection sqref="A1:C1"/>
    </sheetView>
  </sheetViews>
  <sheetFormatPr defaultRowHeight="14.5" x14ac:dyDescent="0.35"/>
  <cols>
    <col min="1" max="1" width="12.90625" customWidth="1"/>
    <col min="2" max="2" width="92.81640625" customWidth="1"/>
    <col min="3" max="3" width="22.6328125" customWidth="1"/>
  </cols>
  <sheetData>
    <row r="1" spans="1:3" x14ac:dyDescent="0.35">
      <c r="A1" s="24" t="s">
        <v>604</v>
      </c>
      <c r="B1" s="24"/>
      <c r="C1" s="24"/>
    </row>
    <row r="2" spans="1:3" x14ac:dyDescent="0.35">
      <c r="A2" s="15" t="s">
        <v>595</v>
      </c>
      <c r="B2" s="15" t="s">
        <v>596</v>
      </c>
      <c r="C2" s="15" t="s">
        <v>597</v>
      </c>
    </row>
    <row r="3" spans="1:3" x14ac:dyDescent="0.35">
      <c r="A3" s="4" t="s">
        <v>605</v>
      </c>
      <c r="B3" s="4" t="s">
        <v>598</v>
      </c>
      <c r="C3" s="23" t="s">
        <v>617</v>
      </c>
    </row>
    <row r="4" spans="1:3" x14ac:dyDescent="0.35">
      <c r="A4" s="4" t="s">
        <v>606</v>
      </c>
      <c r="B4" s="4" t="s">
        <v>599</v>
      </c>
      <c r="C4" s="23" t="s">
        <v>618</v>
      </c>
    </row>
    <row r="5" spans="1:3" x14ac:dyDescent="0.35">
      <c r="A5" s="4" t="s">
        <v>607</v>
      </c>
      <c r="B5" s="4" t="s">
        <v>600</v>
      </c>
      <c r="C5" s="23" t="s">
        <v>619</v>
      </c>
    </row>
    <row r="6" spans="1:3" x14ac:dyDescent="0.35">
      <c r="A6" s="4" t="s">
        <v>608</v>
      </c>
      <c r="B6" s="4" t="s">
        <v>601</v>
      </c>
      <c r="C6" s="23" t="s">
        <v>620</v>
      </c>
    </row>
    <row r="7" spans="1:3" x14ac:dyDescent="0.35">
      <c r="A7" s="4" t="s">
        <v>609</v>
      </c>
      <c r="B7" s="4" t="s">
        <v>602</v>
      </c>
      <c r="C7" s="23" t="s">
        <v>621</v>
      </c>
    </row>
    <row r="8" spans="1:3" x14ac:dyDescent="0.35">
      <c r="A8" s="4" t="s">
        <v>610</v>
      </c>
      <c r="B8" s="4" t="s">
        <v>603</v>
      </c>
      <c r="C8" s="23" t="s">
        <v>622</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8962-7C98-40C5-8E0F-A5206FF4E223}">
  <dimension ref="A1:E21"/>
  <sheetViews>
    <sheetView workbookViewId="0">
      <selection sqref="A1:B1"/>
    </sheetView>
  </sheetViews>
  <sheetFormatPr defaultRowHeight="14.5" x14ac:dyDescent="0.35"/>
  <cols>
    <col min="1" max="1" width="23.90625" customWidth="1"/>
    <col min="2" max="2" width="50.1796875" customWidth="1"/>
    <col min="3" max="3" width="19.7265625" customWidth="1"/>
    <col min="4" max="4" width="9.54296875" customWidth="1"/>
  </cols>
  <sheetData>
    <row r="1" spans="1:5" ht="15" x14ac:dyDescent="0.35">
      <c r="A1" s="26" t="s">
        <v>611</v>
      </c>
      <c r="B1" s="26"/>
    </row>
    <row r="3" spans="1:5" ht="15" x14ac:dyDescent="0.35">
      <c r="A3" s="15" t="s">
        <v>73</v>
      </c>
      <c r="B3" s="15" t="s">
        <v>72</v>
      </c>
      <c r="C3" s="15" t="s">
        <v>62</v>
      </c>
      <c r="D3" s="15" t="s">
        <v>0</v>
      </c>
      <c r="E3" s="15" t="s">
        <v>1</v>
      </c>
    </row>
    <row r="4" spans="1:5" ht="15" x14ac:dyDescent="0.35">
      <c r="A4" s="4" t="s">
        <v>2</v>
      </c>
      <c r="B4" s="4" t="s">
        <v>3</v>
      </c>
      <c r="C4" s="13" t="s">
        <v>86</v>
      </c>
      <c r="D4" s="14" t="s">
        <v>30</v>
      </c>
      <c r="E4" s="14" t="s">
        <v>31</v>
      </c>
    </row>
    <row r="5" spans="1:5" ht="15" x14ac:dyDescent="0.35">
      <c r="A5" s="4" t="s">
        <v>4</v>
      </c>
      <c r="B5" s="4" t="s">
        <v>5</v>
      </c>
      <c r="C5" s="13" t="s">
        <v>85</v>
      </c>
      <c r="D5" s="14" t="s">
        <v>32</v>
      </c>
      <c r="E5" s="14" t="s">
        <v>33</v>
      </c>
    </row>
    <row r="6" spans="1:5" ht="15" x14ac:dyDescent="0.35">
      <c r="A6" s="4" t="s">
        <v>6</v>
      </c>
      <c r="B6" s="4" t="s">
        <v>64</v>
      </c>
      <c r="C6" s="13" t="s">
        <v>84</v>
      </c>
      <c r="D6" s="13" t="s">
        <v>34</v>
      </c>
      <c r="E6" s="13" t="s">
        <v>35</v>
      </c>
    </row>
    <row r="7" spans="1:5" ht="15" x14ac:dyDescent="0.35">
      <c r="A7" s="4" t="s">
        <v>7</v>
      </c>
      <c r="B7" s="4" t="s">
        <v>65</v>
      </c>
      <c r="C7" s="13" t="s">
        <v>75</v>
      </c>
      <c r="D7" s="13" t="s">
        <v>36</v>
      </c>
      <c r="E7" s="13" t="s">
        <v>37</v>
      </c>
    </row>
    <row r="8" spans="1:5" ht="15" x14ac:dyDescent="0.35">
      <c r="A8" s="4" t="s">
        <v>8</v>
      </c>
      <c r="B8" s="4" t="s">
        <v>9</v>
      </c>
      <c r="C8" s="13" t="s">
        <v>83</v>
      </c>
      <c r="D8" s="14" t="s">
        <v>38</v>
      </c>
      <c r="E8" s="13" t="s">
        <v>39</v>
      </c>
    </row>
    <row r="9" spans="1:5" ht="15" x14ac:dyDescent="0.35">
      <c r="A9" s="4" t="s">
        <v>10</v>
      </c>
      <c r="B9" s="4" t="s">
        <v>11</v>
      </c>
      <c r="C9" s="13" t="s">
        <v>82</v>
      </c>
      <c r="D9" s="13" t="s">
        <v>40</v>
      </c>
      <c r="E9" s="13" t="s">
        <v>41</v>
      </c>
    </row>
    <row r="10" spans="1:5" ht="15" x14ac:dyDescent="0.35">
      <c r="A10" s="4" t="s">
        <v>12</v>
      </c>
      <c r="B10" s="4" t="s">
        <v>13</v>
      </c>
      <c r="C10" s="13" t="s">
        <v>81</v>
      </c>
      <c r="D10" s="13" t="s">
        <v>42</v>
      </c>
      <c r="E10" s="13" t="s">
        <v>43</v>
      </c>
    </row>
    <row r="11" spans="1:5" ht="15" x14ac:dyDescent="0.35">
      <c r="A11" s="4" t="s">
        <v>14</v>
      </c>
      <c r="B11" s="4" t="s">
        <v>15</v>
      </c>
      <c r="C11" s="13" t="s">
        <v>80</v>
      </c>
      <c r="D11" s="13" t="s">
        <v>44</v>
      </c>
      <c r="E11" s="13" t="s">
        <v>45</v>
      </c>
    </row>
    <row r="12" spans="1:5" ht="15" x14ac:dyDescent="0.35">
      <c r="A12" s="4" t="s">
        <v>16</v>
      </c>
      <c r="B12" s="4" t="s">
        <v>17</v>
      </c>
      <c r="C12" s="13" t="s">
        <v>79</v>
      </c>
      <c r="D12" s="13" t="s">
        <v>46</v>
      </c>
      <c r="E12" s="13" t="s">
        <v>47</v>
      </c>
    </row>
    <row r="13" spans="1:5" ht="15" x14ac:dyDescent="0.35">
      <c r="A13" s="4" t="s">
        <v>18</v>
      </c>
      <c r="B13" s="4" t="s">
        <v>19</v>
      </c>
      <c r="C13" s="13" t="s">
        <v>78</v>
      </c>
      <c r="D13" s="13" t="s">
        <v>48</v>
      </c>
      <c r="E13" s="13" t="s">
        <v>49</v>
      </c>
    </row>
    <row r="14" spans="1:5" ht="15" x14ac:dyDescent="0.35">
      <c r="A14" s="4" t="s">
        <v>20</v>
      </c>
      <c r="B14" s="4" t="s">
        <v>21</v>
      </c>
      <c r="C14" s="13" t="s">
        <v>77</v>
      </c>
      <c r="D14" s="13" t="s">
        <v>50</v>
      </c>
      <c r="E14" s="13" t="s">
        <v>51</v>
      </c>
    </row>
    <row r="15" spans="1:5" ht="15" x14ac:dyDescent="0.35">
      <c r="A15" s="4" t="s">
        <v>22</v>
      </c>
      <c r="B15" s="4" t="s">
        <v>52</v>
      </c>
      <c r="C15" s="13" t="s">
        <v>76</v>
      </c>
      <c r="D15" s="13" t="s">
        <v>53</v>
      </c>
      <c r="E15" s="13" t="s">
        <v>54</v>
      </c>
    </row>
    <row r="16" spans="1:5" ht="15" x14ac:dyDescent="0.35">
      <c r="A16" s="4" t="s">
        <v>23</v>
      </c>
      <c r="B16" s="4" t="s">
        <v>24</v>
      </c>
      <c r="C16" s="13" t="s">
        <v>75</v>
      </c>
      <c r="D16" s="13" t="s">
        <v>55</v>
      </c>
      <c r="E16" s="13" t="s">
        <v>56</v>
      </c>
    </row>
    <row r="17" spans="1:5" ht="15" x14ac:dyDescent="0.35">
      <c r="A17" s="4" t="s">
        <v>25</v>
      </c>
      <c r="B17" s="4" t="s">
        <v>26</v>
      </c>
      <c r="C17" s="13" t="s">
        <v>74</v>
      </c>
      <c r="D17" s="13" t="s">
        <v>30</v>
      </c>
      <c r="E17" s="13" t="s">
        <v>57</v>
      </c>
    </row>
    <row r="18" spans="1:5" ht="15" x14ac:dyDescent="0.35">
      <c r="A18" s="4" t="s">
        <v>27</v>
      </c>
      <c r="B18" s="4" t="s">
        <v>68</v>
      </c>
      <c r="C18" s="13" t="s">
        <v>71</v>
      </c>
      <c r="D18" s="13" t="s">
        <v>58</v>
      </c>
      <c r="E18" s="13" t="s">
        <v>59</v>
      </c>
    </row>
    <row r="19" spans="1:5" ht="15" x14ac:dyDescent="0.35">
      <c r="A19" s="4" t="s">
        <v>28</v>
      </c>
      <c r="B19" s="4" t="s">
        <v>67</v>
      </c>
      <c r="C19" s="13" t="s">
        <v>70</v>
      </c>
      <c r="D19" s="13" t="s">
        <v>48</v>
      </c>
      <c r="E19" s="13" t="s">
        <v>60</v>
      </c>
    </row>
    <row r="20" spans="1:5" ht="15" x14ac:dyDescent="0.35">
      <c r="A20" s="4" t="s">
        <v>29</v>
      </c>
      <c r="B20" s="4" t="s">
        <v>66</v>
      </c>
      <c r="C20" s="13" t="s">
        <v>69</v>
      </c>
      <c r="D20" s="13" t="s">
        <v>61</v>
      </c>
      <c r="E20" s="13" t="s">
        <v>57</v>
      </c>
    </row>
    <row r="21" spans="1:5" ht="42.15" customHeight="1" x14ac:dyDescent="0.35">
      <c r="A21" s="25" t="s">
        <v>63</v>
      </c>
      <c r="B21" s="25"/>
      <c r="C21" s="25"/>
      <c r="D21" s="25"/>
      <c r="E21" s="25"/>
    </row>
  </sheetData>
  <mergeCells count="2">
    <mergeCell ref="A21:E2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84C9-1FBC-44D9-B22C-0963301638EB}">
  <dimension ref="A1:F22"/>
  <sheetViews>
    <sheetView workbookViewId="0">
      <selection sqref="A1:C1"/>
    </sheetView>
  </sheetViews>
  <sheetFormatPr defaultRowHeight="14.5" x14ac:dyDescent="0.35"/>
  <cols>
    <col min="1" max="1" width="24.6328125" customWidth="1"/>
    <col min="2" max="2" width="49" customWidth="1"/>
    <col min="3" max="6" width="15.90625" customWidth="1"/>
  </cols>
  <sheetData>
    <row r="1" spans="1:6" ht="15" x14ac:dyDescent="0.35">
      <c r="A1" s="26" t="s">
        <v>612</v>
      </c>
      <c r="B1" s="26"/>
      <c r="C1" s="26"/>
    </row>
    <row r="3" spans="1:6" ht="31" customHeight="1" x14ac:dyDescent="0.35">
      <c r="A3" s="28" t="s">
        <v>73</v>
      </c>
      <c r="B3" s="28" t="s">
        <v>72</v>
      </c>
      <c r="C3" s="27" t="s">
        <v>242</v>
      </c>
      <c r="D3" s="27"/>
      <c r="E3" s="27" t="s">
        <v>243</v>
      </c>
      <c r="F3" s="27"/>
    </row>
    <row r="4" spans="1:6" x14ac:dyDescent="0.35">
      <c r="A4" s="29"/>
      <c r="B4" s="29"/>
      <c r="C4" s="12" t="s">
        <v>87</v>
      </c>
      <c r="D4" s="12" t="s">
        <v>1</v>
      </c>
      <c r="E4" s="12" t="s">
        <v>87</v>
      </c>
      <c r="F4" s="12" t="s">
        <v>1</v>
      </c>
    </row>
    <row r="5" spans="1:6" ht="15" x14ac:dyDescent="0.35">
      <c r="A5" s="4" t="s">
        <v>2</v>
      </c>
      <c r="B5" s="4" t="s">
        <v>3</v>
      </c>
      <c r="C5" s="13" t="s">
        <v>89</v>
      </c>
      <c r="D5" s="14" t="s">
        <v>90</v>
      </c>
      <c r="E5" s="14" t="s">
        <v>91</v>
      </c>
      <c r="F5" s="13" t="s">
        <v>92</v>
      </c>
    </row>
    <row r="6" spans="1:6" ht="15" x14ac:dyDescent="0.35">
      <c r="A6" s="4" t="s">
        <v>4</v>
      </c>
      <c r="B6" s="4" t="s">
        <v>5</v>
      </c>
      <c r="C6" s="13" t="s">
        <v>93</v>
      </c>
      <c r="D6" s="14" t="s">
        <v>97</v>
      </c>
      <c r="E6" s="14" t="s">
        <v>94</v>
      </c>
      <c r="F6" s="13" t="s">
        <v>95</v>
      </c>
    </row>
    <row r="7" spans="1:6" ht="15" x14ac:dyDescent="0.35">
      <c r="A7" s="4" t="s">
        <v>6</v>
      </c>
      <c r="B7" s="4" t="s">
        <v>64</v>
      </c>
      <c r="C7" s="13" t="s">
        <v>96</v>
      </c>
      <c r="D7" s="13" t="s">
        <v>98</v>
      </c>
      <c r="E7" s="13" t="s">
        <v>99</v>
      </c>
      <c r="F7" s="13" t="s">
        <v>100</v>
      </c>
    </row>
    <row r="8" spans="1:6" ht="15" x14ac:dyDescent="0.35">
      <c r="A8" s="4" t="s">
        <v>7</v>
      </c>
      <c r="B8" s="4" t="s">
        <v>65</v>
      </c>
      <c r="C8" s="13" t="s">
        <v>101</v>
      </c>
      <c r="D8" s="13" t="s">
        <v>102</v>
      </c>
      <c r="E8" s="13" t="s">
        <v>103</v>
      </c>
      <c r="F8" s="13" t="s">
        <v>104</v>
      </c>
    </row>
    <row r="9" spans="1:6" ht="15" x14ac:dyDescent="0.35">
      <c r="A9" s="4" t="s">
        <v>8</v>
      </c>
      <c r="B9" s="4" t="s">
        <v>9</v>
      </c>
      <c r="C9" s="13" t="s">
        <v>105</v>
      </c>
      <c r="D9" s="14" t="s">
        <v>49</v>
      </c>
      <c r="E9" s="13" t="s">
        <v>106</v>
      </c>
      <c r="F9" s="13" t="s">
        <v>107</v>
      </c>
    </row>
    <row r="10" spans="1:6" ht="15" x14ac:dyDescent="0.35">
      <c r="A10" s="4" t="s">
        <v>10</v>
      </c>
      <c r="B10" s="4" t="s">
        <v>11</v>
      </c>
      <c r="C10" s="13" t="s">
        <v>108</v>
      </c>
      <c r="D10" s="13" t="s">
        <v>109</v>
      </c>
      <c r="E10" s="13" t="s">
        <v>110</v>
      </c>
      <c r="F10" s="13" t="s">
        <v>111</v>
      </c>
    </row>
    <row r="11" spans="1:6" ht="15" x14ac:dyDescent="0.35">
      <c r="A11" s="4" t="s">
        <v>12</v>
      </c>
      <c r="B11" s="4" t="s">
        <v>13</v>
      </c>
      <c r="C11" s="13" t="s">
        <v>112</v>
      </c>
      <c r="D11" s="13" t="s">
        <v>113</v>
      </c>
      <c r="E11" s="13" t="s">
        <v>114</v>
      </c>
      <c r="F11" s="13" t="s">
        <v>113</v>
      </c>
    </row>
    <row r="12" spans="1:6" ht="15" x14ac:dyDescent="0.35">
      <c r="A12" s="4" t="s">
        <v>14</v>
      </c>
      <c r="B12" s="4" t="s">
        <v>15</v>
      </c>
      <c r="C12" s="13" t="s">
        <v>115</v>
      </c>
      <c r="D12" s="13" t="s">
        <v>116</v>
      </c>
      <c r="E12" s="13" t="s">
        <v>69</v>
      </c>
      <c r="F12" s="13" t="s">
        <v>41</v>
      </c>
    </row>
    <row r="13" spans="1:6" ht="15" x14ac:dyDescent="0.35">
      <c r="A13" s="4" t="s">
        <v>16</v>
      </c>
      <c r="B13" s="4" t="s">
        <v>17</v>
      </c>
      <c r="C13" s="13" t="s">
        <v>117</v>
      </c>
      <c r="D13" s="13" t="s">
        <v>118</v>
      </c>
      <c r="E13" s="13" t="s">
        <v>119</v>
      </c>
      <c r="F13" s="13" t="s">
        <v>120</v>
      </c>
    </row>
    <row r="14" spans="1:6" ht="15" x14ac:dyDescent="0.35">
      <c r="A14" s="4" t="s">
        <v>18</v>
      </c>
      <c r="B14" s="4" t="s">
        <v>19</v>
      </c>
      <c r="C14" s="13" t="s">
        <v>121</v>
      </c>
      <c r="D14" s="13" t="s">
        <v>122</v>
      </c>
      <c r="E14" s="13" t="s">
        <v>94</v>
      </c>
      <c r="F14" s="13" t="s">
        <v>123</v>
      </c>
    </row>
    <row r="15" spans="1:6" ht="15" x14ac:dyDescent="0.35">
      <c r="A15" s="4" t="s">
        <v>20</v>
      </c>
      <c r="B15" s="4" t="s">
        <v>21</v>
      </c>
      <c r="C15" s="13" t="s">
        <v>50</v>
      </c>
      <c r="D15" s="13" t="s">
        <v>124</v>
      </c>
      <c r="E15" s="13" t="s">
        <v>125</v>
      </c>
      <c r="F15" s="13" t="s">
        <v>126</v>
      </c>
    </row>
    <row r="16" spans="1:6" ht="15" x14ac:dyDescent="0.35">
      <c r="A16" s="4" t="s">
        <v>22</v>
      </c>
      <c r="B16" s="4" t="s">
        <v>52</v>
      </c>
      <c r="C16" s="13" t="s">
        <v>127</v>
      </c>
      <c r="D16" s="13" t="s">
        <v>128</v>
      </c>
      <c r="E16" s="13" t="s">
        <v>129</v>
      </c>
      <c r="F16" s="13" t="s">
        <v>130</v>
      </c>
    </row>
    <row r="17" spans="1:6" ht="15" x14ac:dyDescent="0.35">
      <c r="A17" s="4" t="s">
        <v>23</v>
      </c>
      <c r="B17" s="4" t="s">
        <v>24</v>
      </c>
      <c r="C17" s="13" t="s">
        <v>131</v>
      </c>
      <c r="D17" s="13" t="s">
        <v>56</v>
      </c>
      <c r="E17" s="13" t="s">
        <v>82</v>
      </c>
      <c r="F17" s="13" t="s">
        <v>132</v>
      </c>
    </row>
    <row r="18" spans="1:6" ht="15" x14ac:dyDescent="0.35">
      <c r="A18" s="4" t="s">
        <v>25</v>
      </c>
      <c r="B18" s="4" t="s">
        <v>26</v>
      </c>
      <c r="C18" s="13" t="s">
        <v>80</v>
      </c>
      <c r="D18" s="13" t="s">
        <v>133</v>
      </c>
      <c r="E18" s="13" t="s">
        <v>134</v>
      </c>
      <c r="F18" s="13" t="s">
        <v>135</v>
      </c>
    </row>
    <row r="19" spans="1:6" ht="15" x14ac:dyDescent="0.35">
      <c r="A19" s="4" t="s">
        <v>27</v>
      </c>
      <c r="B19" s="4" t="s">
        <v>68</v>
      </c>
      <c r="C19" s="13" t="s">
        <v>136</v>
      </c>
      <c r="D19" s="13" t="s">
        <v>137</v>
      </c>
      <c r="E19" s="13" t="s">
        <v>138</v>
      </c>
      <c r="F19" s="13" t="s">
        <v>139</v>
      </c>
    </row>
    <row r="20" spans="1:6" ht="15" x14ac:dyDescent="0.35">
      <c r="A20" s="4" t="s">
        <v>28</v>
      </c>
      <c r="B20" s="4" t="s">
        <v>67</v>
      </c>
      <c r="C20" s="13" t="s">
        <v>117</v>
      </c>
      <c r="D20" s="13" t="s">
        <v>140</v>
      </c>
      <c r="E20" s="13" t="s">
        <v>141</v>
      </c>
      <c r="F20" s="13" t="s">
        <v>142</v>
      </c>
    </row>
    <row r="21" spans="1:6" x14ac:dyDescent="0.35">
      <c r="A21" s="4" t="s">
        <v>29</v>
      </c>
      <c r="B21" s="4" t="s">
        <v>66</v>
      </c>
      <c r="C21" s="13" t="s">
        <v>143</v>
      </c>
      <c r="D21" s="13" t="s">
        <v>144</v>
      </c>
      <c r="E21" s="13" t="s">
        <v>145</v>
      </c>
      <c r="F21" s="13" t="s">
        <v>146</v>
      </c>
    </row>
    <row r="22" spans="1:6" x14ac:dyDescent="0.35">
      <c r="A22" s="25" t="s">
        <v>88</v>
      </c>
      <c r="B22" s="25"/>
      <c r="C22" s="25"/>
      <c r="D22" s="25"/>
      <c r="E22" s="25"/>
    </row>
  </sheetData>
  <mergeCells count="6">
    <mergeCell ref="A22:E22"/>
    <mergeCell ref="C3:D3"/>
    <mergeCell ref="E3:F3"/>
    <mergeCell ref="A1:C1"/>
    <mergeCell ref="A3:A4"/>
    <mergeCell ref="B3:B4"/>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FC5F-BC28-4FDA-8871-4C4C830D3944}">
  <dimension ref="A1:F22"/>
  <sheetViews>
    <sheetView workbookViewId="0">
      <selection sqref="A1:C1"/>
    </sheetView>
  </sheetViews>
  <sheetFormatPr defaultRowHeight="14.5" x14ac:dyDescent="0.35"/>
  <cols>
    <col min="1" max="1" width="24.6328125" customWidth="1"/>
    <col min="2" max="2" width="49" customWidth="1"/>
    <col min="3" max="6" width="15.90625" customWidth="1"/>
  </cols>
  <sheetData>
    <row r="1" spans="1:6" ht="15" x14ac:dyDescent="0.35">
      <c r="A1" s="26" t="s">
        <v>613</v>
      </c>
      <c r="B1" s="26"/>
      <c r="C1" s="26"/>
    </row>
    <row r="3" spans="1:6" ht="31" customHeight="1" x14ac:dyDescent="0.35">
      <c r="A3" s="28" t="s">
        <v>73</v>
      </c>
      <c r="B3" s="28" t="s">
        <v>72</v>
      </c>
      <c r="C3" s="27" t="s">
        <v>242</v>
      </c>
      <c r="D3" s="27"/>
      <c r="E3" s="27" t="s">
        <v>383</v>
      </c>
      <c r="F3" s="27"/>
    </row>
    <row r="4" spans="1:6" x14ac:dyDescent="0.35">
      <c r="A4" s="29"/>
      <c r="B4" s="29"/>
      <c r="C4" s="12" t="s">
        <v>87</v>
      </c>
      <c r="D4" s="12" t="s">
        <v>1</v>
      </c>
      <c r="E4" s="12" t="s">
        <v>87</v>
      </c>
      <c r="F4" s="12" t="s">
        <v>1</v>
      </c>
    </row>
    <row r="5" spans="1:6" ht="15" x14ac:dyDescent="0.35">
      <c r="A5" s="4" t="s">
        <v>2</v>
      </c>
      <c r="B5" s="4" t="s">
        <v>3</v>
      </c>
      <c r="C5" s="13" t="s">
        <v>147</v>
      </c>
      <c r="D5" s="14" t="s">
        <v>148</v>
      </c>
      <c r="E5" s="14" t="s">
        <v>149</v>
      </c>
      <c r="F5" s="13" t="s">
        <v>150</v>
      </c>
    </row>
    <row r="6" spans="1:6" ht="15" x14ac:dyDescent="0.35">
      <c r="A6" s="4" t="s">
        <v>4</v>
      </c>
      <c r="B6" s="4" t="s">
        <v>5</v>
      </c>
      <c r="C6" s="13" t="s">
        <v>134</v>
      </c>
      <c r="D6" s="14" t="s">
        <v>151</v>
      </c>
      <c r="E6" s="14" t="s">
        <v>152</v>
      </c>
      <c r="F6" s="13" t="s">
        <v>153</v>
      </c>
    </row>
    <row r="7" spans="1:6" ht="15" x14ac:dyDescent="0.35">
      <c r="A7" s="4" t="s">
        <v>6</v>
      </c>
      <c r="B7" s="4" t="s">
        <v>64</v>
      </c>
      <c r="C7" s="13" t="s">
        <v>154</v>
      </c>
      <c r="D7" s="13" t="s">
        <v>155</v>
      </c>
      <c r="E7" s="13" t="s">
        <v>156</v>
      </c>
      <c r="F7" s="13" t="s">
        <v>157</v>
      </c>
    </row>
    <row r="8" spans="1:6" ht="15" x14ac:dyDescent="0.35">
      <c r="A8" s="4" t="s">
        <v>7</v>
      </c>
      <c r="B8" s="4" t="s">
        <v>65</v>
      </c>
      <c r="C8" s="13" t="s">
        <v>93</v>
      </c>
      <c r="D8" s="13" t="s">
        <v>35</v>
      </c>
      <c r="E8" s="13" t="s">
        <v>158</v>
      </c>
      <c r="F8" s="13" t="s">
        <v>159</v>
      </c>
    </row>
    <row r="9" spans="1:6" ht="15" x14ac:dyDescent="0.35">
      <c r="A9" s="4" t="s">
        <v>8</v>
      </c>
      <c r="B9" s="4" t="s">
        <v>9</v>
      </c>
      <c r="C9" s="13" t="s">
        <v>160</v>
      </c>
      <c r="D9" s="14" t="s">
        <v>161</v>
      </c>
      <c r="E9" s="13" t="s">
        <v>162</v>
      </c>
      <c r="F9" s="13" t="s">
        <v>137</v>
      </c>
    </row>
    <row r="10" spans="1:6" ht="15" x14ac:dyDescent="0.35">
      <c r="A10" s="4" t="s">
        <v>10</v>
      </c>
      <c r="B10" s="4" t="s">
        <v>11</v>
      </c>
      <c r="C10" s="13" t="s">
        <v>61</v>
      </c>
      <c r="D10" s="13" t="s">
        <v>163</v>
      </c>
      <c r="E10" s="13" t="s">
        <v>164</v>
      </c>
      <c r="F10" s="13" t="s">
        <v>163</v>
      </c>
    </row>
    <row r="11" spans="1:6" ht="15" x14ac:dyDescent="0.35">
      <c r="A11" s="4" t="s">
        <v>12</v>
      </c>
      <c r="B11" s="4" t="s">
        <v>13</v>
      </c>
      <c r="C11" s="13" t="s">
        <v>165</v>
      </c>
      <c r="D11" s="13" t="s">
        <v>166</v>
      </c>
      <c r="E11" s="13" t="s">
        <v>167</v>
      </c>
      <c r="F11" s="13" t="s">
        <v>168</v>
      </c>
    </row>
    <row r="12" spans="1:6" ht="15" x14ac:dyDescent="0.35">
      <c r="A12" s="4" t="s">
        <v>14</v>
      </c>
      <c r="B12" s="4" t="s">
        <v>15</v>
      </c>
      <c r="C12" s="13" t="s">
        <v>169</v>
      </c>
      <c r="D12" s="13" t="s">
        <v>170</v>
      </c>
      <c r="E12" s="13" t="s">
        <v>84</v>
      </c>
      <c r="F12" s="13" t="s">
        <v>137</v>
      </c>
    </row>
    <row r="13" spans="1:6" ht="15" x14ac:dyDescent="0.35">
      <c r="A13" s="4" t="s">
        <v>16</v>
      </c>
      <c r="B13" s="4" t="s">
        <v>17</v>
      </c>
      <c r="C13" s="13" t="s">
        <v>149</v>
      </c>
      <c r="D13" s="13" t="s">
        <v>171</v>
      </c>
      <c r="E13" s="13" t="s">
        <v>80</v>
      </c>
      <c r="F13" s="13" t="s">
        <v>172</v>
      </c>
    </row>
    <row r="14" spans="1:6" ht="15" x14ac:dyDescent="0.35">
      <c r="A14" s="4" t="s">
        <v>18</v>
      </c>
      <c r="B14" s="4" t="s">
        <v>19</v>
      </c>
      <c r="C14" s="13" t="s">
        <v>173</v>
      </c>
      <c r="D14" s="13" t="s">
        <v>174</v>
      </c>
      <c r="E14" s="13" t="s">
        <v>175</v>
      </c>
      <c r="F14" s="13" t="s">
        <v>176</v>
      </c>
    </row>
    <row r="15" spans="1:6" ht="15" x14ac:dyDescent="0.35">
      <c r="A15" s="4" t="s">
        <v>20</v>
      </c>
      <c r="B15" s="4" t="s">
        <v>21</v>
      </c>
      <c r="C15" s="13" t="s">
        <v>177</v>
      </c>
      <c r="D15" s="13" t="s">
        <v>178</v>
      </c>
      <c r="E15" s="13" t="s">
        <v>50</v>
      </c>
      <c r="F15" s="13" t="s">
        <v>179</v>
      </c>
    </row>
    <row r="16" spans="1:6" ht="15" x14ac:dyDescent="0.35">
      <c r="A16" s="4" t="s">
        <v>22</v>
      </c>
      <c r="B16" s="4" t="s">
        <v>52</v>
      </c>
      <c r="C16" s="13" t="s">
        <v>175</v>
      </c>
      <c r="D16" s="13" t="s">
        <v>47</v>
      </c>
      <c r="E16" s="13" t="s">
        <v>138</v>
      </c>
      <c r="F16" s="13" t="s">
        <v>180</v>
      </c>
    </row>
    <row r="17" spans="1:6" ht="15" x14ac:dyDescent="0.35">
      <c r="A17" s="4" t="s">
        <v>23</v>
      </c>
      <c r="B17" s="4" t="s">
        <v>24</v>
      </c>
      <c r="C17" s="13" t="s">
        <v>181</v>
      </c>
      <c r="D17" s="13" t="s">
        <v>182</v>
      </c>
      <c r="E17" s="13" t="s">
        <v>183</v>
      </c>
      <c r="F17" s="13" t="s">
        <v>184</v>
      </c>
    </row>
    <row r="18" spans="1:6" ht="15" x14ac:dyDescent="0.35">
      <c r="A18" s="4" t="s">
        <v>25</v>
      </c>
      <c r="B18" s="4" t="s">
        <v>26</v>
      </c>
      <c r="C18" s="13" t="s">
        <v>177</v>
      </c>
      <c r="D18" s="13" t="s">
        <v>171</v>
      </c>
      <c r="E18" s="13" t="s">
        <v>185</v>
      </c>
      <c r="F18" s="13" t="s">
        <v>186</v>
      </c>
    </row>
    <row r="19" spans="1:6" ht="15" x14ac:dyDescent="0.35">
      <c r="A19" s="4" t="s">
        <v>27</v>
      </c>
      <c r="B19" s="4" t="s">
        <v>68</v>
      </c>
      <c r="C19" s="13" t="s">
        <v>187</v>
      </c>
      <c r="D19" s="13" t="s">
        <v>155</v>
      </c>
      <c r="E19" s="13" t="s">
        <v>188</v>
      </c>
      <c r="F19" s="13" t="s">
        <v>189</v>
      </c>
    </row>
    <row r="20" spans="1:6" ht="15" x14ac:dyDescent="0.35">
      <c r="A20" s="4" t="s">
        <v>28</v>
      </c>
      <c r="B20" s="4" t="s">
        <v>67</v>
      </c>
      <c r="C20" s="13" t="s">
        <v>190</v>
      </c>
      <c r="D20" s="13" t="s">
        <v>191</v>
      </c>
      <c r="E20" s="13" t="s">
        <v>192</v>
      </c>
      <c r="F20" s="13" t="s">
        <v>193</v>
      </c>
    </row>
    <row r="21" spans="1:6" x14ac:dyDescent="0.35">
      <c r="A21" s="4" t="s">
        <v>29</v>
      </c>
      <c r="B21" s="4" t="s">
        <v>66</v>
      </c>
      <c r="C21" s="13" t="s">
        <v>194</v>
      </c>
      <c r="D21" s="13" t="s">
        <v>195</v>
      </c>
      <c r="E21" s="13" t="s">
        <v>196</v>
      </c>
      <c r="F21" s="13" t="s">
        <v>197</v>
      </c>
    </row>
    <row r="22" spans="1:6" x14ac:dyDescent="0.35">
      <c r="A22" s="25" t="s">
        <v>88</v>
      </c>
      <c r="B22" s="25"/>
      <c r="C22" s="25"/>
      <c r="D22" s="25"/>
      <c r="E22" s="25"/>
    </row>
  </sheetData>
  <mergeCells count="6">
    <mergeCell ref="C3:D3"/>
    <mergeCell ref="E3:F3"/>
    <mergeCell ref="A22:E22"/>
    <mergeCell ref="A1:C1"/>
    <mergeCell ref="A3:A4"/>
    <mergeCell ref="B3:B4"/>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3DE4-2989-4960-8596-0FB3E91F05AE}">
  <dimension ref="A1:F22"/>
  <sheetViews>
    <sheetView workbookViewId="0">
      <selection sqref="A1:D1"/>
    </sheetView>
  </sheetViews>
  <sheetFormatPr defaultRowHeight="14.5" x14ac:dyDescent="0.35"/>
  <cols>
    <col min="1" max="1" width="24.6328125" customWidth="1"/>
    <col min="2" max="2" width="49" customWidth="1"/>
    <col min="3" max="6" width="15.90625" customWidth="1"/>
  </cols>
  <sheetData>
    <row r="1" spans="1:6" ht="15" x14ac:dyDescent="0.35">
      <c r="A1" s="26" t="s">
        <v>614</v>
      </c>
      <c r="B1" s="26"/>
      <c r="C1" s="26"/>
      <c r="D1" s="26"/>
    </row>
    <row r="3" spans="1:6" ht="63.5" customHeight="1" x14ac:dyDescent="0.35">
      <c r="A3" s="28" t="s">
        <v>73</v>
      </c>
      <c r="B3" s="28" t="s">
        <v>72</v>
      </c>
      <c r="C3" s="27" t="s">
        <v>242</v>
      </c>
      <c r="D3" s="27"/>
      <c r="E3" s="27" t="s">
        <v>244</v>
      </c>
      <c r="F3" s="27"/>
    </row>
    <row r="4" spans="1:6" x14ac:dyDescent="0.35">
      <c r="A4" s="29"/>
      <c r="B4" s="29"/>
      <c r="C4" s="12" t="s">
        <v>87</v>
      </c>
      <c r="D4" s="12" t="s">
        <v>1</v>
      </c>
      <c r="E4" s="12" t="s">
        <v>87</v>
      </c>
      <c r="F4" s="12" t="s">
        <v>1</v>
      </c>
    </row>
    <row r="5" spans="1:6" ht="15" x14ac:dyDescent="0.35">
      <c r="A5" s="4" t="s">
        <v>2</v>
      </c>
      <c r="B5" s="4" t="s">
        <v>3</v>
      </c>
      <c r="C5" s="13" t="s">
        <v>198</v>
      </c>
      <c r="D5" s="14" t="s">
        <v>151</v>
      </c>
      <c r="E5" s="14" t="s">
        <v>199</v>
      </c>
      <c r="F5" s="13" t="s">
        <v>200</v>
      </c>
    </row>
    <row r="6" spans="1:6" ht="15" x14ac:dyDescent="0.35">
      <c r="A6" s="4" t="s">
        <v>4</v>
      </c>
      <c r="B6" s="4" t="s">
        <v>5</v>
      </c>
      <c r="C6" s="13" t="s">
        <v>201</v>
      </c>
      <c r="D6" s="14" t="s">
        <v>202</v>
      </c>
      <c r="E6" s="14" t="s">
        <v>203</v>
      </c>
      <c r="F6" s="13" t="s">
        <v>204</v>
      </c>
    </row>
    <row r="7" spans="1:6" ht="15" x14ac:dyDescent="0.35">
      <c r="A7" s="4" t="s">
        <v>6</v>
      </c>
      <c r="B7" s="4" t="s">
        <v>64</v>
      </c>
      <c r="C7" s="13" t="s">
        <v>75</v>
      </c>
      <c r="D7" s="13" t="s">
        <v>205</v>
      </c>
      <c r="E7" s="13" t="s">
        <v>206</v>
      </c>
      <c r="F7" s="13" t="s">
        <v>207</v>
      </c>
    </row>
    <row r="8" spans="1:6" ht="15" x14ac:dyDescent="0.35">
      <c r="A8" s="4" t="s">
        <v>7</v>
      </c>
      <c r="B8" s="4" t="s">
        <v>65</v>
      </c>
      <c r="C8" s="13" t="s">
        <v>55</v>
      </c>
      <c r="D8" s="13" t="s">
        <v>208</v>
      </c>
      <c r="E8" s="13" t="s">
        <v>209</v>
      </c>
      <c r="F8" s="13" t="s">
        <v>210</v>
      </c>
    </row>
    <row r="9" spans="1:6" ht="15" x14ac:dyDescent="0.35">
      <c r="A9" s="4" t="s">
        <v>8</v>
      </c>
      <c r="B9" s="4" t="s">
        <v>9</v>
      </c>
      <c r="C9" s="13" t="s">
        <v>211</v>
      </c>
      <c r="D9" s="14" t="s">
        <v>213</v>
      </c>
      <c r="E9" s="13" t="s">
        <v>212</v>
      </c>
      <c r="F9" s="13" t="s">
        <v>213</v>
      </c>
    </row>
    <row r="10" spans="1:6" ht="15" x14ac:dyDescent="0.35">
      <c r="A10" s="4" t="s">
        <v>10</v>
      </c>
      <c r="B10" s="4" t="s">
        <v>11</v>
      </c>
      <c r="C10" s="13" t="s">
        <v>177</v>
      </c>
      <c r="D10" s="13" t="s">
        <v>57</v>
      </c>
      <c r="E10" s="13" t="s">
        <v>214</v>
      </c>
      <c r="F10" s="13" t="s">
        <v>213</v>
      </c>
    </row>
    <row r="11" spans="1:6" ht="15" x14ac:dyDescent="0.35">
      <c r="A11" s="4" t="s">
        <v>12</v>
      </c>
      <c r="B11" s="4" t="s">
        <v>13</v>
      </c>
      <c r="C11" s="13" t="s">
        <v>215</v>
      </c>
      <c r="D11" s="13" t="s">
        <v>128</v>
      </c>
      <c r="E11" s="13" t="s">
        <v>198</v>
      </c>
      <c r="F11" s="13" t="s">
        <v>216</v>
      </c>
    </row>
    <row r="12" spans="1:6" ht="15" x14ac:dyDescent="0.35">
      <c r="A12" s="4" t="s">
        <v>14</v>
      </c>
      <c r="B12" s="4" t="s">
        <v>15</v>
      </c>
      <c r="C12" s="13" t="s">
        <v>99</v>
      </c>
      <c r="D12" s="13" t="s">
        <v>217</v>
      </c>
      <c r="E12" s="13" t="s">
        <v>218</v>
      </c>
      <c r="F12" s="13" t="s">
        <v>219</v>
      </c>
    </row>
    <row r="13" spans="1:6" ht="15" x14ac:dyDescent="0.35">
      <c r="A13" s="4" t="s">
        <v>16</v>
      </c>
      <c r="B13" s="4" t="s">
        <v>17</v>
      </c>
      <c r="C13" s="13" t="s">
        <v>220</v>
      </c>
      <c r="D13" s="13" t="s">
        <v>151</v>
      </c>
      <c r="E13" s="13" t="s">
        <v>221</v>
      </c>
      <c r="F13" s="13" t="s">
        <v>222</v>
      </c>
    </row>
    <row r="14" spans="1:6" ht="15" x14ac:dyDescent="0.35">
      <c r="A14" s="4" t="s">
        <v>18</v>
      </c>
      <c r="B14" s="4" t="s">
        <v>19</v>
      </c>
      <c r="C14" s="13" t="s">
        <v>223</v>
      </c>
      <c r="D14" s="13" t="s">
        <v>224</v>
      </c>
      <c r="E14" s="13" t="s">
        <v>225</v>
      </c>
      <c r="F14" s="13" t="s">
        <v>226</v>
      </c>
    </row>
    <row r="15" spans="1:6" ht="15" x14ac:dyDescent="0.35">
      <c r="A15" s="4" t="s">
        <v>20</v>
      </c>
      <c r="B15" s="4" t="s">
        <v>21</v>
      </c>
      <c r="C15" s="13" t="s">
        <v>227</v>
      </c>
      <c r="D15" s="13" t="s">
        <v>228</v>
      </c>
      <c r="E15" s="13" t="s">
        <v>211</v>
      </c>
      <c r="F15" s="13" t="s">
        <v>174</v>
      </c>
    </row>
    <row r="16" spans="1:6" ht="15" x14ac:dyDescent="0.35">
      <c r="A16" s="4" t="s">
        <v>22</v>
      </c>
      <c r="B16" s="4" t="s">
        <v>52</v>
      </c>
      <c r="C16" s="13" t="s">
        <v>229</v>
      </c>
      <c r="D16" s="13" t="s">
        <v>90</v>
      </c>
      <c r="E16" s="13" t="s">
        <v>230</v>
      </c>
      <c r="F16" s="13" t="s">
        <v>231</v>
      </c>
    </row>
    <row r="17" spans="1:6" ht="15" x14ac:dyDescent="0.35">
      <c r="A17" s="4" t="s">
        <v>23</v>
      </c>
      <c r="B17" s="4" t="s">
        <v>24</v>
      </c>
      <c r="C17" s="13" t="s">
        <v>30</v>
      </c>
      <c r="D17" s="13" t="s">
        <v>139</v>
      </c>
      <c r="E17" s="13" t="s">
        <v>232</v>
      </c>
      <c r="F17" s="13" t="s">
        <v>148</v>
      </c>
    </row>
    <row r="18" spans="1:6" ht="15" x14ac:dyDescent="0.35">
      <c r="A18" s="4" t="s">
        <v>25</v>
      </c>
      <c r="B18" s="4" t="s">
        <v>26</v>
      </c>
      <c r="C18" s="13" t="s">
        <v>227</v>
      </c>
      <c r="D18" s="13" t="s">
        <v>37</v>
      </c>
      <c r="E18" s="13" t="s">
        <v>227</v>
      </c>
      <c r="F18" s="13" t="s">
        <v>233</v>
      </c>
    </row>
    <row r="19" spans="1:6" x14ac:dyDescent="0.35">
      <c r="A19" s="4" t="s">
        <v>27</v>
      </c>
      <c r="B19" s="4" t="s">
        <v>68</v>
      </c>
      <c r="C19" s="13" t="s">
        <v>234</v>
      </c>
      <c r="D19" s="13" t="s">
        <v>235</v>
      </c>
      <c r="E19" s="13" t="s">
        <v>236</v>
      </c>
      <c r="F19" s="13" t="s">
        <v>237</v>
      </c>
    </row>
    <row r="20" spans="1:6" x14ac:dyDescent="0.35">
      <c r="A20" s="4" t="s">
        <v>28</v>
      </c>
      <c r="B20" s="4" t="s">
        <v>67</v>
      </c>
      <c r="C20" s="13" t="s">
        <v>238</v>
      </c>
      <c r="D20" s="13" t="s">
        <v>239</v>
      </c>
      <c r="E20" s="13" t="s">
        <v>40</v>
      </c>
      <c r="F20" s="13" t="s">
        <v>240</v>
      </c>
    </row>
    <row r="21" spans="1:6" x14ac:dyDescent="0.35">
      <c r="A21" s="4" t="s">
        <v>29</v>
      </c>
      <c r="B21" s="4" t="s">
        <v>66</v>
      </c>
      <c r="C21" s="13" t="s">
        <v>194</v>
      </c>
      <c r="D21" s="13" t="s">
        <v>111</v>
      </c>
      <c r="E21" s="13" t="s">
        <v>165</v>
      </c>
      <c r="F21" s="13" t="s">
        <v>241</v>
      </c>
    </row>
    <row r="22" spans="1:6" x14ac:dyDescent="0.35">
      <c r="A22" s="25" t="s">
        <v>88</v>
      </c>
      <c r="B22" s="25"/>
      <c r="C22" s="25"/>
      <c r="D22" s="25"/>
      <c r="E22" s="25"/>
    </row>
  </sheetData>
  <mergeCells count="6">
    <mergeCell ref="A1:D1"/>
    <mergeCell ref="C3:D3"/>
    <mergeCell ref="E3:F3"/>
    <mergeCell ref="A22:E22"/>
    <mergeCell ref="A3:A4"/>
    <mergeCell ref="B3:B4"/>
  </mergeCells>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1622-A985-4F58-A806-D5CD265DC7F8}">
  <dimension ref="A1:L68"/>
  <sheetViews>
    <sheetView workbookViewId="0">
      <selection sqref="A1:B1"/>
    </sheetView>
  </sheetViews>
  <sheetFormatPr defaultRowHeight="14.5" x14ac:dyDescent="0.35"/>
  <cols>
    <col min="1" max="1" width="19.08984375" customWidth="1"/>
    <col min="2" max="2" width="47.90625" customWidth="1"/>
    <col min="3" max="3" width="15.6328125" customWidth="1"/>
    <col min="4" max="7" width="23.08984375" style="1" customWidth="1"/>
    <col min="8" max="10" width="23.08984375" style="2" customWidth="1"/>
    <col min="11" max="12" width="20.6328125" style="3" customWidth="1"/>
  </cols>
  <sheetData>
    <row r="1" spans="1:12" ht="15" x14ac:dyDescent="0.35">
      <c r="A1" s="26" t="s">
        <v>615</v>
      </c>
      <c r="B1" s="26"/>
      <c r="C1" s="11"/>
    </row>
    <row r="3" spans="1:12" ht="16" customHeight="1" x14ac:dyDescent="0.35">
      <c r="A3" s="28" t="s">
        <v>73</v>
      </c>
      <c r="B3" s="28" t="s">
        <v>72</v>
      </c>
      <c r="C3" s="33" t="s">
        <v>384</v>
      </c>
      <c r="D3" s="30" t="s">
        <v>375</v>
      </c>
      <c r="E3" s="30"/>
      <c r="F3" s="30" t="s">
        <v>379</v>
      </c>
      <c r="G3" s="30"/>
      <c r="H3" s="31" t="s">
        <v>382</v>
      </c>
      <c r="I3" s="31"/>
      <c r="J3" s="31"/>
      <c r="K3" s="32" t="s">
        <v>380</v>
      </c>
      <c r="L3" s="32"/>
    </row>
    <row r="4" spans="1:12" x14ac:dyDescent="0.35">
      <c r="A4" s="29"/>
      <c r="B4" s="29"/>
      <c r="C4" s="34"/>
      <c r="D4" s="5" t="s">
        <v>364</v>
      </c>
      <c r="E4" s="5" t="s">
        <v>363</v>
      </c>
      <c r="F4" s="5" t="s">
        <v>364</v>
      </c>
      <c r="G4" s="5" t="s">
        <v>363</v>
      </c>
      <c r="H4" s="6" t="s">
        <v>376</v>
      </c>
      <c r="I4" s="6" t="s">
        <v>377</v>
      </c>
      <c r="J4" s="6" t="s">
        <v>378</v>
      </c>
      <c r="K4" s="7" t="s">
        <v>377</v>
      </c>
      <c r="L4" s="7" t="s">
        <v>381</v>
      </c>
    </row>
    <row r="5" spans="1:12" ht="15" x14ac:dyDescent="0.35">
      <c r="A5" s="4" t="s">
        <v>245</v>
      </c>
      <c r="B5" s="4" t="s">
        <v>299</v>
      </c>
      <c r="C5" s="4" t="s">
        <v>385</v>
      </c>
      <c r="D5" s="8">
        <v>5.05</v>
      </c>
      <c r="E5" s="8">
        <v>61.37</v>
      </c>
      <c r="F5" s="8">
        <v>0.81</v>
      </c>
      <c r="G5" s="8">
        <v>20.83</v>
      </c>
      <c r="H5" s="8">
        <v>20.02403</v>
      </c>
      <c r="I5" s="8">
        <v>3.7803599999999999</v>
      </c>
      <c r="J5" s="8">
        <v>2.0044300000000002</v>
      </c>
      <c r="K5" s="9">
        <f>(ABS(H5)-ABS(I5))/ABS(H5)</f>
        <v>0.81120883258764598</v>
      </c>
      <c r="L5" s="9">
        <f>(ABS(H5)-ABS(J5))/ABS(H5)</f>
        <v>0.89989877162589149</v>
      </c>
    </row>
    <row r="6" spans="1:12" ht="15" x14ac:dyDescent="0.35">
      <c r="A6" s="4" t="s">
        <v>246</v>
      </c>
      <c r="B6" s="4" t="s">
        <v>300</v>
      </c>
      <c r="C6" s="4" t="s">
        <v>385</v>
      </c>
      <c r="D6" s="8">
        <v>17.170000000000002</v>
      </c>
      <c r="E6" s="8">
        <v>22.38</v>
      </c>
      <c r="F6" s="8">
        <v>18.04</v>
      </c>
      <c r="G6" s="8">
        <v>42.81</v>
      </c>
      <c r="H6" s="8">
        <v>24.771350000000002</v>
      </c>
      <c r="I6" s="8">
        <v>8.5247500000000009</v>
      </c>
      <c r="J6" s="8">
        <v>-2.0044300000000002</v>
      </c>
      <c r="K6" s="9">
        <f t="shared" ref="K6:K68" si="0">(ABS(H6)-ABS(I6))/ABS(H6)</f>
        <v>0.6558625185950705</v>
      </c>
      <c r="L6" s="9">
        <f t="shared" ref="L6:L68" si="1">(ABS(H6)-ABS(J6))/ABS(H6)</f>
        <v>0.91908273065456669</v>
      </c>
    </row>
    <row r="7" spans="1:12" ht="15" x14ac:dyDescent="0.35">
      <c r="A7" s="4" t="s">
        <v>247</v>
      </c>
      <c r="B7" s="4" t="s">
        <v>301</v>
      </c>
      <c r="C7" s="4" t="s">
        <v>386</v>
      </c>
      <c r="D7" s="8">
        <v>36.03</v>
      </c>
      <c r="E7" s="8">
        <v>11.91</v>
      </c>
      <c r="F7" s="8">
        <v>38.049999999999997</v>
      </c>
      <c r="G7" s="8">
        <v>25.77</v>
      </c>
      <c r="H7" s="8">
        <v>-12.27374</v>
      </c>
      <c r="I7" s="8">
        <v>-2.0249799999999998</v>
      </c>
      <c r="J7" s="8">
        <v>-3.3733399999999998</v>
      </c>
      <c r="K7" s="9">
        <f t="shared" si="0"/>
        <v>0.83501524392727899</v>
      </c>
      <c r="L7" s="9">
        <f t="shared" si="1"/>
        <v>0.72515793881897461</v>
      </c>
    </row>
    <row r="8" spans="1:12" ht="15" x14ac:dyDescent="0.35">
      <c r="A8" s="4" t="s">
        <v>248</v>
      </c>
      <c r="B8" s="4" t="s">
        <v>302</v>
      </c>
      <c r="C8" s="4" t="s">
        <v>385</v>
      </c>
      <c r="D8" s="8">
        <v>41.75</v>
      </c>
      <c r="E8" s="8">
        <v>4.33</v>
      </c>
      <c r="F8" s="8">
        <v>43.1</v>
      </c>
      <c r="G8" s="8">
        <v>10.58</v>
      </c>
      <c r="H8" s="8">
        <v>-32.521640000000005</v>
      </c>
      <c r="I8" s="8">
        <v>-10.28013</v>
      </c>
      <c r="J8" s="8">
        <v>-3.7621599999999997</v>
      </c>
      <c r="K8" s="9">
        <f t="shared" si="0"/>
        <v>0.68389878247222469</v>
      </c>
      <c r="L8" s="9">
        <f t="shared" si="1"/>
        <v>0.88431825701286892</v>
      </c>
    </row>
    <row r="9" spans="1:12" ht="15" x14ac:dyDescent="0.35">
      <c r="A9" s="4" t="s">
        <v>249</v>
      </c>
      <c r="B9" s="4" t="s">
        <v>303</v>
      </c>
      <c r="C9" s="4" t="s">
        <v>385</v>
      </c>
      <c r="D9" s="8">
        <v>41.41</v>
      </c>
      <c r="E9" s="8">
        <v>44.4</v>
      </c>
      <c r="F9" s="8">
        <v>40.590000000000003</v>
      </c>
      <c r="G9" s="8">
        <v>50.84</v>
      </c>
      <c r="H9" s="8">
        <v>10.24959</v>
      </c>
      <c r="I9" s="8">
        <v>0.80306999999999995</v>
      </c>
      <c r="J9" s="8">
        <v>-1.9799600000000002</v>
      </c>
      <c r="K9" s="9">
        <f t="shared" si="0"/>
        <v>0.9216485732600036</v>
      </c>
      <c r="L9" s="9">
        <f t="shared" si="1"/>
        <v>0.80682544374945731</v>
      </c>
    </row>
    <row r="10" spans="1:12" ht="15" x14ac:dyDescent="0.35">
      <c r="A10" s="4" t="s">
        <v>250</v>
      </c>
      <c r="B10" s="4" t="s">
        <v>304</v>
      </c>
      <c r="C10" s="4" t="s">
        <v>385</v>
      </c>
      <c r="D10" s="8">
        <v>60.27</v>
      </c>
      <c r="E10" s="8">
        <v>47.65</v>
      </c>
      <c r="F10" s="8">
        <v>61.32</v>
      </c>
      <c r="G10" s="8">
        <v>65.08</v>
      </c>
      <c r="H10" s="8">
        <v>3.7545599999999997</v>
      </c>
      <c r="I10" s="8">
        <v>2.2134999999999998</v>
      </c>
      <c r="J10" s="8">
        <v>-2.6318799999999998</v>
      </c>
      <c r="K10" s="9">
        <f t="shared" si="0"/>
        <v>0.41045022585868918</v>
      </c>
      <c r="L10" s="9">
        <f t="shared" si="1"/>
        <v>0.29901772777635727</v>
      </c>
    </row>
    <row r="11" spans="1:12" ht="15" x14ac:dyDescent="0.35">
      <c r="A11" s="4" t="s">
        <v>251</v>
      </c>
      <c r="B11" s="4" t="s">
        <v>305</v>
      </c>
      <c r="C11" s="4" t="s">
        <v>385</v>
      </c>
      <c r="D11" s="8">
        <v>67</v>
      </c>
      <c r="E11" s="8">
        <v>48.38</v>
      </c>
      <c r="F11" s="8">
        <v>68.14</v>
      </c>
      <c r="G11" s="8">
        <v>75.400000000000006</v>
      </c>
      <c r="H11" s="8">
        <v>7.2644200000000003</v>
      </c>
      <c r="I11" s="8">
        <v>4.3253399999999997</v>
      </c>
      <c r="J11" s="8">
        <v>4.8207199999999997</v>
      </c>
      <c r="K11" s="9">
        <f t="shared" si="0"/>
        <v>0.40458563794494268</v>
      </c>
      <c r="L11" s="9">
        <f t="shared" si="1"/>
        <v>0.33639299489842278</v>
      </c>
    </row>
    <row r="12" spans="1:12" ht="15" x14ac:dyDescent="0.35">
      <c r="A12" s="4" t="s">
        <v>252</v>
      </c>
      <c r="B12" s="4" t="s">
        <v>306</v>
      </c>
      <c r="C12" s="4" t="s">
        <v>385</v>
      </c>
      <c r="D12" s="8">
        <v>68.349999999999994</v>
      </c>
      <c r="E12" s="8">
        <v>81.59</v>
      </c>
      <c r="F12" s="8">
        <v>69.510000000000005</v>
      </c>
      <c r="G12" s="8">
        <v>88.25</v>
      </c>
      <c r="H12" s="8">
        <v>18.738510000000002</v>
      </c>
      <c r="I12" s="8">
        <v>9.8490900000000003</v>
      </c>
      <c r="J12" s="8">
        <v>7.9270000000000007E-2</v>
      </c>
      <c r="K12" s="9">
        <f t="shared" si="0"/>
        <v>0.47439310809664165</v>
      </c>
      <c r="L12" s="9">
        <f t="shared" si="1"/>
        <v>0.99576967432309182</v>
      </c>
    </row>
    <row r="13" spans="1:12" ht="15" x14ac:dyDescent="0.35">
      <c r="A13" s="4" t="s">
        <v>253</v>
      </c>
      <c r="B13" s="4" t="s">
        <v>307</v>
      </c>
      <c r="C13" s="4" t="s">
        <v>385</v>
      </c>
      <c r="D13" s="8">
        <v>65.66</v>
      </c>
      <c r="E13" s="8">
        <v>62.82</v>
      </c>
      <c r="F13" s="8">
        <v>66.83</v>
      </c>
      <c r="G13" s="8">
        <v>77.53</v>
      </c>
      <c r="H13" s="8">
        <v>10.699770000000001</v>
      </c>
      <c r="I13" s="8">
        <v>7.6987299999999994</v>
      </c>
      <c r="J13" s="8">
        <v>0.11283</v>
      </c>
      <c r="K13" s="9">
        <f t="shared" si="0"/>
        <v>0.28047705698346798</v>
      </c>
      <c r="L13" s="9">
        <f t="shared" si="1"/>
        <v>0.98945491351683257</v>
      </c>
    </row>
    <row r="14" spans="1:12" ht="15" x14ac:dyDescent="0.35">
      <c r="A14" s="4" t="s">
        <v>254</v>
      </c>
      <c r="B14" s="4" t="s">
        <v>308</v>
      </c>
      <c r="C14" s="4" t="s">
        <v>385</v>
      </c>
      <c r="D14" s="8">
        <v>5.39</v>
      </c>
      <c r="E14" s="8">
        <v>16.61</v>
      </c>
      <c r="F14" s="8">
        <v>5.31</v>
      </c>
      <c r="G14" s="8">
        <v>12.85</v>
      </c>
      <c r="H14" s="8">
        <v>7.5393600000000003</v>
      </c>
      <c r="I14" s="8">
        <v>3.8040400000000001</v>
      </c>
      <c r="J14" s="8">
        <v>0.76749000000000001</v>
      </c>
      <c r="K14" s="9">
        <f t="shared" si="0"/>
        <v>0.49544258398590862</v>
      </c>
      <c r="L14" s="9">
        <f t="shared" si="1"/>
        <v>0.89820223467243898</v>
      </c>
    </row>
    <row r="15" spans="1:12" ht="15" x14ac:dyDescent="0.35">
      <c r="A15" s="4" t="s">
        <v>255</v>
      </c>
      <c r="B15" s="4" t="s">
        <v>309</v>
      </c>
      <c r="C15" s="4" t="s">
        <v>385</v>
      </c>
      <c r="D15" s="8">
        <v>0.67</v>
      </c>
      <c r="E15" s="8">
        <v>1.08</v>
      </c>
      <c r="F15" s="8">
        <v>0.49</v>
      </c>
      <c r="G15" s="8">
        <v>0.4</v>
      </c>
      <c r="H15" s="8">
        <v>-9.332E-2</v>
      </c>
      <c r="I15" s="8">
        <v>-0.17015000000000002</v>
      </c>
      <c r="J15" s="8">
        <v>-8.2600000000000007E-2</v>
      </c>
      <c r="K15" s="9">
        <f t="shared" si="0"/>
        <v>-0.82329618516931014</v>
      </c>
      <c r="L15" s="9">
        <f t="shared" si="1"/>
        <v>0.11487355336476632</v>
      </c>
    </row>
    <row r="16" spans="1:12" ht="15" x14ac:dyDescent="0.35">
      <c r="A16" s="4" t="s">
        <v>256</v>
      </c>
      <c r="B16" s="4" t="s">
        <v>310</v>
      </c>
      <c r="C16" s="4" t="s">
        <v>385</v>
      </c>
      <c r="D16" s="8">
        <v>0.34</v>
      </c>
      <c r="E16" s="8">
        <v>3.61</v>
      </c>
      <c r="F16" s="8">
        <v>0.11</v>
      </c>
      <c r="G16" s="8">
        <v>1.94</v>
      </c>
      <c r="H16" s="8">
        <v>1.8239999999999998</v>
      </c>
      <c r="I16" s="8">
        <v>0.37030000000000002</v>
      </c>
      <c r="J16" s="8">
        <v>0.10271</v>
      </c>
      <c r="K16" s="9">
        <f t="shared" si="0"/>
        <v>0.79698464912280698</v>
      </c>
      <c r="L16" s="9">
        <f t="shared" si="1"/>
        <v>0.94368969298245609</v>
      </c>
    </row>
    <row r="17" spans="1:12" ht="15" x14ac:dyDescent="0.35">
      <c r="A17" s="4" t="s">
        <v>257</v>
      </c>
      <c r="B17" s="4" t="s">
        <v>311</v>
      </c>
      <c r="C17" s="4" t="s">
        <v>385</v>
      </c>
      <c r="D17" s="8">
        <v>1.35</v>
      </c>
      <c r="E17" s="8">
        <v>7.58</v>
      </c>
      <c r="F17" s="8">
        <v>1.49</v>
      </c>
      <c r="G17" s="8">
        <v>5.26</v>
      </c>
      <c r="H17" s="8">
        <v>3.7720099999999999</v>
      </c>
      <c r="I17" s="8">
        <v>1.38584</v>
      </c>
      <c r="J17" s="8">
        <v>0.51010999999999995</v>
      </c>
      <c r="K17" s="9">
        <f t="shared" si="0"/>
        <v>0.63259906521986953</v>
      </c>
      <c r="L17" s="9">
        <f t="shared" si="1"/>
        <v>0.86476440942627408</v>
      </c>
    </row>
    <row r="18" spans="1:12" ht="15" x14ac:dyDescent="0.35">
      <c r="A18" s="4" t="s">
        <v>258</v>
      </c>
      <c r="B18" s="4" t="s">
        <v>312</v>
      </c>
      <c r="C18" s="4" t="s">
        <v>385</v>
      </c>
      <c r="D18" s="8">
        <v>27.61</v>
      </c>
      <c r="E18" s="8">
        <v>24.55</v>
      </c>
      <c r="F18" s="8">
        <v>29.98</v>
      </c>
      <c r="G18" s="8">
        <v>30.72</v>
      </c>
      <c r="H18" s="8">
        <v>0.73569000000000007</v>
      </c>
      <c r="I18" s="8">
        <v>1.3090200000000001</v>
      </c>
      <c r="J18" s="8">
        <v>0.55449999999999999</v>
      </c>
      <c r="K18" s="9">
        <f t="shared" si="0"/>
        <v>-0.77930921991599722</v>
      </c>
      <c r="L18" s="9">
        <f t="shared" si="1"/>
        <v>0.24628579972542791</v>
      </c>
    </row>
    <row r="19" spans="1:12" ht="15" x14ac:dyDescent="0.35">
      <c r="A19" s="4" t="s">
        <v>259</v>
      </c>
      <c r="B19" s="4" t="s">
        <v>313</v>
      </c>
      <c r="C19" s="4" t="s">
        <v>385</v>
      </c>
      <c r="D19" s="8">
        <v>12.12</v>
      </c>
      <c r="E19" s="8">
        <v>5.78</v>
      </c>
      <c r="F19" s="8">
        <v>12.69</v>
      </c>
      <c r="G19" s="8">
        <v>6.2</v>
      </c>
      <c r="H19" s="8">
        <v>-6.4872200000000007</v>
      </c>
      <c r="I19" s="8">
        <v>-0.57123000000000002</v>
      </c>
      <c r="J19" s="8">
        <v>-0.17129</v>
      </c>
      <c r="K19" s="9">
        <f t="shared" si="0"/>
        <v>0.91194533251531473</v>
      </c>
      <c r="L19" s="9">
        <f t="shared" si="1"/>
        <v>0.97359577754415605</v>
      </c>
    </row>
    <row r="20" spans="1:12" ht="15" x14ac:dyDescent="0.35">
      <c r="A20" s="4" t="s">
        <v>260</v>
      </c>
      <c r="B20" s="4" t="s">
        <v>314</v>
      </c>
      <c r="C20" s="4" t="s">
        <v>385</v>
      </c>
      <c r="D20" s="8">
        <v>0.67</v>
      </c>
      <c r="E20" s="8">
        <v>1.81</v>
      </c>
      <c r="F20" s="8">
        <v>0.7</v>
      </c>
      <c r="G20" s="8">
        <v>2.39</v>
      </c>
      <c r="H20" s="8">
        <v>1.6860599999999999</v>
      </c>
      <c r="I20" s="8">
        <v>0.60083999999999993</v>
      </c>
      <c r="J20" s="8">
        <v>0.35214999999999996</v>
      </c>
      <c r="K20" s="9">
        <f t="shared" si="0"/>
        <v>0.64364257499733113</v>
      </c>
      <c r="L20" s="9">
        <f t="shared" si="1"/>
        <v>0.79114029156732268</v>
      </c>
    </row>
    <row r="21" spans="1:12" ht="15" x14ac:dyDescent="0.35">
      <c r="A21" s="4" t="s">
        <v>261</v>
      </c>
      <c r="B21" s="4" t="s">
        <v>315</v>
      </c>
      <c r="C21" s="4" t="s">
        <v>385</v>
      </c>
      <c r="D21" s="8">
        <v>19.190000000000001</v>
      </c>
      <c r="E21" s="8">
        <v>19.489999999999998</v>
      </c>
      <c r="F21" s="8">
        <v>17.18</v>
      </c>
      <c r="G21" s="8">
        <v>27.06</v>
      </c>
      <c r="H21" s="8">
        <v>9.8785600000000002</v>
      </c>
      <c r="I21" s="8">
        <v>3.7053599999999998</v>
      </c>
      <c r="J21" s="8">
        <v>0.39550000000000002</v>
      </c>
      <c r="K21" s="9">
        <f t="shared" si="0"/>
        <v>0.6249088936039261</v>
      </c>
      <c r="L21" s="9">
        <f t="shared" si="1"/>
        <v>0.95996380039195994</v>
      </c>
    </row>
    <row r="22" spans="1:12" x14ac:dyDescent="0.35">
      <c r="A22" s="4" t="s">
        <v>262</v>
      </c>
      <c r="B22" s="4" t="s">
        <v>316</v>
      </c>
      <c r="C22" s="4" t="s">
        <v>385</v>
      </c>
      <c r="D22" s="8">
        <v>11.78</v>
      </c>
      <c r="E22" s="8">
        <v>39.35</v>
      </c>
      <c r="F22" s="8">
        <v>11.39</v>
      </c>
      <c r="G22" s="8">
        <v>30.96</v>
      </c>
      <c r="H22" s="8">
        <v>19.571569999999998</v>
      </c>
      <c r="I22" s="8">
        <v>4.7328799999999998</v>
      </c>
      <c r="J22" s="8">
        <v>0.85397999999999996</v>
      </c>
      <c r="K22" s="9">
        <f t="shared" si="0"/>
        <v>0.75817576208755866</v>
      </c>
      <c r="L22" s="9">
        <f t="shared" si="1"/>
        <v>0.95636630071067374</v>
      </c>
    </row>
    <row r="23" spans="1:12" x14ac:dyDescent="0.35">
      <c r="A23" s="4" t="s">
        <v>263</v>
      </c>
      <c r="B23" s="4" t="s">
        <v>317</v>
      </c>
      <c r="C23" s="4" t="s">
        <v>385</v>
      </c>
      <c r="D23" s="8">
        <v>57.91</v>
      </c>
      <c r="E23" s="8">
        <v>56.32</v>
      </c>
      <c r="F23" s="8">
        <v>58.92</v>
      </c>
      <c r="G23" s="8">
        <v>63.43</v>
      </c>
      <c r="H23" s="8">
        <v>4.5097399999999999</v>
      </c>
      <c r="I23" s="8">
        <v>-2.71143</v>
      </c>
      <c r="J23" s="8">
        <v>-0.14844000000000002</v>
      </c>
      <c r="K23" s="9">
        <f t="shared" si="0"/>
        <v>0.39876134766084076</v>
      </c>
      <c r="L23" s="9">
        <f t="shared" si="1"/>
        <v>0.96708457693791661</v>
      </c>
    </row>
    <row r="24" spans="1:12" x14ac:dyDescent="0.35">
      <c r="A24" s="4" t="s">
        <v>264</v>
      </c>
      <c r="B24" s="4" t="s">
        <v>318</v>
      </c>
      <c r="C24" s="4" t="s">
        <v>385</v>
      </c>
      <c r="D24" s="8">
        <v>31.99</v>
      </c>
      <c r="E24" s="8">
        <v>30.32</v>
      </c>
      <c r="F24" s="8">
        <v>30.12</v>
      </c>
      <c r="G24" s="8">
        <v>23.62</v>
      </c>
      <c r="H24" s="8">
        <v>-6.5053100000000006</v>
      </c>
      <c r="I24" s="8">
        <v>-1.3353900000000001</v>
      </c>
      <c r="J24" s="8">
        <v>-4.13713</v>
      </c>
      <c r="K24" s="9">
        <f t="shared" si="0"/>
        <v>0.79472308006843639</v>
      </c>
      <c r="L24" s="9">
        <f t="shared" si="1"/>
        <v>0.3640379935775544</v>
      </c>
    </row>
    <row r="25" spans="1:12" x14ac:dyDescent="0.35">
      <c r="A25" s="4" t="s">
        <v>265</v>
      </c>
      <c r="B25" s="4" t="s">
        <v>319</v>
      </c>
      <c r="C25" s="4" t="s">
        <v>385</v>
      </c>
      <c r="D25" s="8">
        <v>1.35</v>
      </c>
      <c r="E25" s="8">
        <v>14.8</v>
      </c>
      <c r="F25" s="8">
        <v>1.1299999999999999</v>
      </c>
      <c r="G25" s="8">
        <v>4.8600000000000003</v>
      </c>
      <c r="H25" s="8">
        <v>3.7254399999999999</v>
      </c>
      <c r="I25" s="8">
        <v>-0.17995</v>
      </c>
      <c r="J25" s="8">
        <v>-0.41247999999999996</v>
      </c>
      <c r="K25" s="9">
        <f t="shared" si="0"/>
        <v>0.95169698075931974</v>
      </c>
      <c r="L25" s="9">
        <f t="shared" si="1"/>
        <v>0.88928019240680301</v>
      </c>
    </row>
    <row r="26" spans="1:12" x14ac:dyDescent="0.35">
      <c r="A26" s="4" t="s">
        <v>266</v>
      </c>
      <c r="B26" s="4" t="s">
        <v>320</v>
      </c>
      <c r="C26" s="4" t="s">
        <v>385</v>
      </c>
      <c r="D26" s="8">
        <v>8.08</v>
      </c>
      <c r="E26" s="8">
        <v>18.77</v>
      </c>
      <c r="F26" s="8">
        <v>7.17</v>
      </c>
      <c r="G26" s="8">
        <v>9.2899999999999991</v>
      </c>
      <c r="H26" s="8">
        <v>2.1259099999999997</v>
      </c>
      <c r="I26" s="8">
        <v>0.21475</v>
      </c>
      <c r="J26" s="8">
        <v>0.56577</v>
      </c>
      <c r="K26" s="9">
        <f t="shared" si="0"/>
        <v>0.89898443490081892</v>
      </c>
      <c r="L26" s="9">
        <f t="shared" si="1"/>
        <v>0.73386926069306779</v>
      </c>
    </row>
    <row r="27" spans="1:12" x14ac:dyDescent="0.35">
      <c r="A27" s="4" t="s">
        <v>267</v>
      </c>
      <c r="B27" s="4" t="s">
        <v>321</v>
      </c>
      <c r="C27" s="4" t="s">
        <v>385</v>
      </c>
      <c r="D27" s="8">
        <v>27.27</v>
      </c>
      <c r="E27" s="8">
        <v>15.88</v>
      </c>
      <c r="F27" s="8">
        <v>26.72</v>
      </c>
      <c r="G27" s="8">
        <v>19.690000000000001</v>
      </c>
      <c r="H27" s="8">
        <v>-7.02773</v>
      </c>
      <c r="I27" s="8">
        <v>0.59275</v>
      </c>
      <c r="J27" s="8">
        <v>-3.3489999999999999E-2</v>
      </c>
      <c r="K27" s="9">
        <f t="shared" si="0"/>
        <v>0.91565555307332525</v>
      </c>
      <c r="L27" s="9">
        <f t="shared" si="1"/>
        <v>0.99523459210868948</v>
      </c>
    </row>
    <row r="28" spans="1:12" x14ac:dyDescent="0.35">
      <c r="A28" s="4" t="s">
        <v>268</v>
      </c>
      <c r="B28" s="4" t="s">
        <v>322</v>
      </c>
      <c r="C28" s="4" t="s">
        <v>385</v>
      </c>
      <c r="D28" s="8">
        <v>0.67</v>
      </c>
      <c r="E28" s="8">
        <v>5.05</v>
      </c>
      <c r="F28" s="8">
        <v>0.56999999999999995</v>
      </c>
      <c r="G28" s="8">
        <v>6</v>
      </c>
      <c r="H28" s="8">
        <v>5.4219099999999996</v>
      </c>
      <c r="I28" s="8">
        <v>1.4009799999999999</v>
      </c>
      <c r="J28" s="8">
        <v>0.37265999999999999</v>
      </c>
      <c r="K28" s="9">
        <f t="shared" si="0"/>
        <v>0.74160766224448582</v>
      </c>
      <c r="L28" s="9">
        <f t="shared" si="1"/>
        <v>0.93126776357409113</v>
      </c>
    </row>
    <row r="29" spans="1:12" x14ac:dyDescent="0.35">
      <c r="A29" s="4" t="s">
        <v>269</v>
      </c>
      <c r="B29" s="4" t="s">
        <v>323</v>
      </c>
      <c r="C29" s="4" t="s">
        <v>385</v>
      </c>
      <c r="D29" s="8">
        <v>7.41</v>
      </c>
      <c r="E29" s="8">
        <v>28.52</v>
      </c>
      <c r="F29" s="8">
        <v>6.8</v>
      </c>
      <c r="G29" s="8">
        <v>31.64</v>
      </c>
      <c r="H29" s="8">
        <v>24.832139999999999</v>
      </c>
      <c r="I29" s="8">
        <v>4.4181999999999997</v>
      </c>
      <c r="J29" s="8">
        <v>0.99498999999999993</v>
      </c>
      <c r="K29" s="9">
        <f t="shared" si="0"/>
        <v>0.82207735620047251</v>
      </c>
      <c r="L29" s="9">
        <f t="shared" si="1"/>
        <v>0.95993136314469873</v>
      </c>
    </row>
    <row r="30" spans="1:12" x14ac:dyDescent="0.35">
      <c r="A30" s="4" t="s">
        <v>270</v>
      </c>
      <c r="B30" s="4" t="s">
        <v>324</v>
      </c>
      <c r="C30" s="4" t="s">
        <v>385</v>
      </c>
      <c r="D30" s="8">
        <v>44.78</v>
      </c>
      <c r="E30" s="8">
        <v>28.16</v>
      </c>
      <c r="F30" s="8">
        <v>46.29</v>
      </c>
      <c r="G30" s="8">
        <v>33.31</v>
      </c>
      <c r="H30" s="8">
        <v>-12.986590000000001</v>
      </c>
      <c r="I30" s="8">
        <v>-2.17177</v>
      </c>
      <c r="J30" s="8">
        <v>-9.3960000000000002E-2</v>
      </c>
      <c r="K30" s="9">
        <f t="shared" si="0"/>
        <v>0.83276826326233444</v>
      </c>
      <c r="L30" s="9">
        <f t="shared" si="1"/>
        <v>0.99276484435098056</v>
      </c>
    </row>
    <row r="31" spans="1:12" x14ac:dyDescent="0.35">
      <c r="A31" s="4" t="s">
        <v>271</v>
      </c>
      <c r="B31" s="4" t="s">
        <v>325</v>
      </c>
      <c r="C31" s="4" t="s">
        <v>385</v>
      </c>
      <c r="D31" s="8">
        <v>17.850000000000001</v>
      </c>
      <c r="E31" s="8">
        <v>13</v>
      </c>
      <c r="F31" s="8">
        <v>18.14</v>
      </c>
      <c r="G31" s="8">
        <v>10.37</v>
      </c>
      <c r="H31" s="8">
        <v>-7.7650300000000003</v>
      </c>
      <c r="I31" s="8">
        <v>-3.76214</v>
      </c>
      <c r="J31" s="8">
        <v>-0.46769999999999995</v>
      </c>
      <c r="K31" s="9">
        <f t="shared" si="0"/>
        <v>0.51550219380994022</v>
      </c>
      <c r="L31" s="9">
        <f t="shared" si="1"/>
        <v>0.93976842330293642</v>
      </c>
    </row>
    <row r="32" spans="1:12" x14ac:dyDescent="0.35">
      <c r="A32" s="4" t="s">
        <v>272</v>
      </c>
      <c r="B32" s="4" t="s">
        <v>326</v>
      </c>
      <c r="C32" s="4" t="s">
        <v>385</v>
      </c>
      <c r="D32" s="8">
        <v>19.87</v>
      </c>
      <c r="E32" s="8">
        <v>6.14</v>
      </c>
      <c r="F32" s="8">
        <v>20.45</v>
      </c>
      <c r="G32" s="8">
        <v>6.5</v>
      </c>
      <c r="H32" s="8">
        <v>-13.941970000000001</v>
      </c>
      <c r="I32" s="8">
        <v>0.75924999999999998</v>
      </c>
      <c r="J32" s="8">
        <v>-0.23482</v>
      </c>
      <c r="K32" s="9">
        <f t="shared" si="0"/>
        <v>0.94554212926867587</v>
      </c>
      <c r="L32" s="9">
        <f t="shared" si="1"/>
        <v>0.98315732998995131</v>
      </c>
    </row>
    <row r="33" spans="1:12" x14ac:dyDescent="0.35">
      <c r="A33" s="4" t="s">
        <v>273</v>
      </c>
      <c r="B33" s="4" t="s">
        <v>327</v>
      </c>
      <c r="C33" s="4" t="s">
        <v>385</v>
      </c>
      <c r="D33" s="8">
        <v>28.62</v>
      </c>
      <c r="E33" s="8">
        <v>24.55</v>
      </c>
      <c r="F33" s="8">
        <v>31.61</v>
      </c>
      <c r="G33" s="8">
        <v>26.93</v>
      </c>
      <c r="H33" s="8">
        <v>-4.6842100000000002</v>
      </c>
      <c r="I33" s="8">
        <v>-3.0190200000000003</v>
      </c>
      <c r="J33" s="8">
        <v>-0.92137000000000002</v>
      </c>
      <c r="K33" s="9">
        <f t="shared" si="0"/>
        <v>0.35549003994270106</v>
      </c>
      <c r="L33" s="9">
        <f t="shared" si="1"/>
        <v>0.80330301160707995</v>
      </c>
    </row>
    <row r="34" spans="1:12" x14ac:dyDescent="0.35">
      <c r="A34" s="4" t="s">
        <v>274</v>
      </c>
      <c r="B34" s="4" t="s">
        <v>328</v>
      </c>
      <c r="C34" s="4" t="s">
        <v>386</v>
      </c>
      <c r="D34" s="8">
        <v>21.55</v>
      </c>
      <c r="E34" s="8">
        <v>44.77</v>
      </c>
      <c r="F34" s="8">
        <v>19.34</v>
      </c>
      <c r="G34" s="8">
        <v>48.93</v>
      </c>
      <c r="H34" s="8">
        <v>29.582180000000001</v>
      </c>
      <c r="I34" s="8">
        <v>2.8620799999999997</v>
      </c>
      <c r="J34" s="8">
        <v>1.5853300000000001</v>
      </c>
      <c r="K34" s="9">
        <f t="shared" si="0"/>
        <v>0.90324986191010948</v>
      </c>
      <c r="L34" s="9">
        <f t="shared" si="1"/>
        <v>0.94640929099883786</v>
      </c>
    </row>
    <row r="35" spans="1:12" x14ac:dyDescent="0.35">
      <c r="A35" s="4" t="s">
        <v>275</v>
      </c>
      <c r="B35" s="4" t="s">
        <v>329</v>
      </c>
      <c r="C35" s="4" t="s">
        <v>385</v>
      </c>
      <c r="D35" s="8">
        <v>11.45</v>
      </c>
      <c r="E35" s="8">
        <v>8.66</v>
      </c>
      <c r="F35" s="8">
        <v>11.59</v>
      </c>
      <c r="G35" s="8">
        <v>12.76</v>
      </c>
      <c r="H35" s="8">
        <v>1.1702600000000001</v>
      </c>
      <c r="I35" s="8">
        <v>-2.6189499999999999</v>
      </c>
      <c r="J35" s="8">
        <v>-2.4644900000000001</v>
      </c>
      <c r="K35" s="9">
        <f t="shared" si="0"/>
        <v>-1.2379214875326847</v>
      </c>
      <c r="L35" s="9">
        <f t="shared" si="1"/>
        <v>-1.1059337241296805</v>
      </c>
    </row>
    <row r="36" spans="1:12" x14ac:dyDescent="0.35">
      <c r="A36" s="4" t="s">
        <v>276</v>
      </c>
      <c r="B36" s="4" t="s">
        <v>330</v>
      </c>
      <c r="C36" s="4" t="s">
        <v>385</v>
      </c>
      <c r="D36" s="8">
        <v>17.510000000000002</v>
      </c>
      <c r="E36" s="8">
        <v>8.3000000000000007</v>
      </c>
      <c r="F36" s="8">
        <v>17.25</v>
      </c>
      <c r="G36" s="8">
        <v>11.6</v>
      </c>
      <c r="H36" s="8">
        <v>-5.6467400000000003</v>
      </c>
      <c r="I36" s="8">
        <v>1.6457200000000001</v>
      </c>
      <c r="J36" s="8">
        <v>0.99121999999999999</v>
      </c>
      <c r="K36" s="9">
        <f t="shared" si="0"/>
        <v>0.70855396210911081</v>
      </c>
      <c r="L36" s="9">
        <f t="shared" si="1"/>
        <v>0.82446154772488189</v>
      </c>
    </row>
    <row r="37" spans="1:12" x14ac:dyDescent="0.35">
      <c r="A37" s="4" t="s">
        <v>277</v>
      </c>
      <c r="B37" s="4" t="s">
        <v>331</v>
      </c>
      <c r="C37" s="4" t="s">
        <v>385</v>
      </c>
      <c r="D37" s="8">
        <v>31.31</v>
      </c>
      <c r="E37" s="8">
        <v>27.08</v>
      </c>
      <c r="F37" s="8">
        <v>29.45</v>
      </c>
      <c r="G37" s="8">
        <v>28.5</v>
      </c>
      <c r="H37" s="8">
        <v>-0.94467000000000001</v>
      </c>
      <c r="I37" s="8">
        <v>0.33094000000000001</v>
      </c>
      <c r="J37" s="8">
        <v>-0.37276999999999999</v>
      </c>
      <c r="K37" s="9">
        <f t="shared" si="0"/>
        <v>0.64967660664570692</v>
      </c>
      <c r="L37" s="9">
        <f t="shared" si="1"/>
        <v>0.60539659351943009</v>
      </c>
    </row>
    <row r="38" spans="1:12" x14ac:dyDescent="0.35">
      <c r="A38" s="4" t="s">
        <v>278</v>
      </c>
      <c r="B38" s="4" t="s">
        <v>332</v>
      </c>
      <c r="C38" s="4" t="s">
        <v>385</v>
      </c>
      <c r="D38" s="8">
        <v>12.12</v>
      </c>
      <c r="E38" s="8">
        <v>10.83</v>
      </c>
      <c r="F38" s="8">
        <v>13.63</v>
      </c>
      <c r="G38" s="8">
        <v>12.48</v>
      </c>
      <c r="H38" s="8">
        <v>-1.14971</v>
      </c>
      <c r="I38" s="8">
        <v>-2.00915</v>
      </c>
      <c r="J38" s="8">
        <v>-0.36412</v>
      </c>
      <c r="K38" s="9">
        <f t="shared" si="0"/>
        <v>-0.74752763740421491</v>
      </c>
      <c r="L38" s="9">
        <f t="shared" si="1"/>
        <v>0.6832940480642945</v>
      </c>
    </row>
    <row r="39" spans="1:12" x14ac:dyDescent="0.35">
      <c r="A39" s="4" t="s">
        <v>279</v>
      </c>
      <c r="B39" s="4" t="s">
        <v>333</v>
      </c>
      <c r="C39" s="4" t="s">
        <v>385</v>
      </c>
      <c r="D39" s="8">
        <v>9.09</v>
      </c>
      <c r="E39" s="8">
        <v>6.5</v>
      </c>
      <c r="F39" s="8">
        <v>10.68</v>
      </c>
      <c r="G39" s="8">
        <v>7.68</v>
      </c>
      <c r="H39" s="8">
        <v>-3.0055299999999998</v>
      </c>
      <c r="I39" s="8">
        <v>-4.1640299999999995</v>
      </c>
      <c r="J39" s="8">
        <v>-0.51261000000000001</v>
      </c>
      <c r="K39" s="9">
        <f t="shared" si="0"/>
        <v>-0.38545614251063864</v>
      </c>
      <c r="L39" s="9">
        <f t="shared" si="1"/>
        <v>0.82944439083955246</v>
      </c>
    </row>
    <row r="40" spans="1:12" x14ac:dyDescent="0.35">
      <c r="A40" s="4" t="s">
        <v>280</v>
      </c>
      <c r="B40" s="4" t="s">
        <v>334</v>
      </c>
      <c r="C40" s="4" t="s">
        <v>385</v>
      </c>
      <c r="D40" s="8">
        <v>5.05</v>
      </c>
      <c r="E40" s="8">
        <v>10.11</v>
      </c>
      <c r="F40" s="8">
        <v>4.8</v>
      </c>
      <c r="G40" s="8">
        <v>13.5</v>
      </c>
      <c r="H40" s="8">
        <v>8.7072199999999995</v>
      </c>
      <c r="I40" s="8">
        <v>2.8278500000000002</v>
      </c>
      <c r="J40" s="8">
        <v>-0.20516000000000001</v>
      </c>
      <c r="K40" s="9">
        <f t="shared" si="0"/>
        <v>0.67522929247222419</v>
      </c>
      <c r="L40" s="9">
        <f t="shared" si="1"/>
        <v>0.9764379446022956</v>
      </c>
    </row>
    <row r="41" spans="1:12" x14ac:dyDescent="0.35">
      <c r="A41" s="4" t="s">
        <v>281</v>
      </c>
      <c r="B41" s="4" t="s">
        <v>335</v>
      </c>
      <c r="C41" s="4" t="s">
        <v>385</v>
      </c>
      <c r="D41" s="8">
        <v>7.41</v>
      </c>
      <c r="E41" s="8">
        <v>8.3000000000000007</v>
      </c>
      <c r="F41" s="8">
        <v>7.76</v>
      </c>
      <c r="G41" s="8">
        <v>11.4</v>
      </c>
      <c r="H41" s="8">
        <v>3.6436900000000003</v>
      </c>
      <c r="I41" s="8">
        <v>-1.1122999999999998</v>
      </c>
      <c r="J41" s="8">
        <v>-2.3865999999999996</v>
      </c>
      <c r="K41" s="9">
        <f t="shared" si="0"/>
        <v>0.69473253761983056</v>
      </c>
      <c r="L41" s="9">
        <f t="shared" si="1"/>
        <v>0.34500465187762969</v>
      </c>
    </row>
    <row r="42" spans="1:12" x14ac:dyDescent="0.35">
      <c r="A42" s="4" t="s">
        <v>282</v>
      </c>
      <c r="B42" s="4" t="s">
        <v>336</v>
      </c>
      <c r="C42" s="4" t="s">
        <v>385</v>
      </c>
      <c r="D42" s="8">
        <v>20.2</v>
      </c>
      <c r="E42" s="8">
        <v>21.66</v>
      </c>
      <c r="F42" s="8">
        <v>22.3</v>
      </c>
      <c r="G42" s="8">
        <v>32.4</v>
      </c>
      <c r="H42" s="8">
        <v>10.09294</v>
      </c>
      <c r="I42" s="8">
        <v>1.6008899999999999</v>
      </c>
      <c r="J42" s="8">
        <v>4.1156300000000003</v>
      </c>
      <c r="K42" s="9">
        <f t="shared" si="0"/>
        <v>0.84138516626473558</v>
      </c>
      <c r="L42" s="9">
        <f t="shared" si="1"/>
        <v>0.59222684371451728</v>
      </c>
    </row>
    <row r="43" spans="1:12" x14ac:dyDescent="0.35">
      <c r="A43" s="4" t="s">
        <v>283</v>
      </c>
      <c r="B43" s="4" t="s">
        <v>337</v>
      </c>
      <c r="C43" s="4" t="s">
        <v>385</v>
      </c>
      <c r="D43" s="8">
        <v>39.06</v>
      </c>
      <c r="E43" s="8">
        <v>41.88</v>
      </c>
      <c r="F43" s="8">
        <v>39.270000000000003</v>
      </c>
      <c r="G43" s="8">
        <v>46.31</v>
      </c>
      <c r="H43" s="8">
        <v>7.0424700000000007</v>
      </c>
      <c r="I43" s="8">
        <v>3.54434</v>
      </c>
      <c r="J43" s="8">
        <v>2.3218900000000002</v>
      </c>
      <c r="K43" s="9">
        <f t="shared" si="0"/>
        <v>0.49671919085207322</v>
      </c>
      <c r="L43" s="9">
        <f t="shared" si="1"/>
        <v>0.67030175492405353</v>
      </c>
    </row>
    <row r="44" spans="1:12" x14ac:dyDescent="0.35">
      <c r="A44" s="4" t="s">
        <v>284</v>
      </c>
      <c r="B44" s="4" t="s">
        <v>338</v>
      </c>
      <c r="C44" s="4" t="s">
        <v>385</v>
      </c>
      <c r="D44" s="8">
        <v>5.39</v>
      </c>
      <c r="E44" s="8">
        <v>8.3000000000000007</v>
      </c>
      <c r="F44" s="8">
        <v>5.01</v>
      </c>
      <c r="G44" s="8">
        <v>8.8000000000000007</v>
      </c>
      <c r="H44" s="8">
        <v>3.7900900000000002</v>
      </c>
      <c r="I44" s="8">
        <v>-3.2529999999999996E-2</v>
      </c>
      <c r="J44" s="8">
        <v>6.4119999999999996E-2</v>
      </c>
      <c r="K44" s="9">
        <f t="shared" si="0"/>
        <v>0.9914170903593319</v>
      </c>
      <c r="L44" s="9">
        <f t="shared" si="1"/>
        <v>0.98308219593729962</v>
      </c>
    </row>
    <row r="45" spans="1:12" x14ac:dyDescent="0.35">
      <c r="A45" s="4" t="s">
        <v>285</v>
      </c>
      <c r="B45" s="4" t="s">
        <v>339</v>
      </c>
      <c r="C45" s="4" t="s">
        <v>385</v>
      </c>
      <c r="D45" s="8">
        <v>22.22</v>
      </c>
      <c r="E45" s="8">
        <v>24.55</v>
      </c>
      <c r="F45" s="8">
        <v>23.26</v>
      </c>
      <c r="G45" s="8">
        <v>26.74</v>
      </c>
      <c r="H45" s="8">
        <v>3.48129</v>
      </c>
      <c r="I45" s="8">
        <v>-0.96115000000000006</v>
      </c>
      <c r="J45" s="8">
        <v>0.2117</v>
      </c>
      <c r="K45" s="9">
        <f t="shared" si="0"/>
        <v>0.72390981503982721</v>
      </c>
      <c r="L45" s="9">
        <f t="shared" si="1"/>
        <v>0.93918920859796229</v>
      </c>
    </row>
    <row r="46" spans="1:12" x14ac:dyDescent="0.35">
      <c r="A46" s="4" t="s">
        <v>286</v>
      </c>
      <c r="B46" s="4" t="s">
        <v>340</v>
      </c>
      <c r="C46" s="4" t="s">
        <v>385</v>
      </c>
      <c r="D46" s="8">
        <v>7.41</v>
      </c>
      <c r="E46" s="8">
        <v>6.86</v>
      </c>
      <c r="F46" s="8">
        <v>7.54</v>
      </c>
      <c r="G46" s="8">
        <v>9.9</v>
      </c>
      <c r="H46" s="8">
        <v>2.35893</v>
      </c>
      <c r="I46" s="8">
        <v>-1.0422799999999999</v>
      </c>
      <c r="J46" s="8">
        <v>-1.33883</v>
      </c>
      <c r="K46" s="9">
        <f t="shared" si="0"/>
        <v>0.55815560444777934</v>
      </c>
      <c r="L46" s="9">
        <f t="shared" si="1"/>
        <v>0.43244182743871162</v>
      </c>
    </row>
    <row r="47" spans="1:12" x14ac:dyDescent="0.35">
      <c r="A47" s="4" t="s">
        <v>287</v>
      </c>
      <c r="B47" s="4" t="s">
        <v>341</v>
      </c>
      <c r="C47" s="4" t="s">
        <v>385</v>
      </c>
      <c r="D47" s="8">
        <v>13.47</v>
      </c>
      <c r="E47" s="8">
        <v>7.58</v>
      </c>
      <c r="F47" s="8">
        <v>13.05</v>
      </c>
      <c r="G47" s="8">
        <v>8.15</v>
      </c>
      <c r="H47" s="8">
        <v>-4.8990499999999999</v>
      </c>
      <c r="I47" s="8">
        <v>2.556</v>
      </c>
      <c r="J47" s="8">
        <v>2.1537600000000001</v>
      </c>
      <c r="K47" s="9">
        <f t="shared" si="0"/>
        <v>0.47826619446627405</v>
      </c>
      <c r="L47" s="9">
        <f t="shared" si="1"/>
        <v>0.56037190883946886</v>
      </c>
    </row>
    <row r="48" spans="1:12" x14ac:dyDescent="0.35">
      <c r="A48" s="4" t="s">
        <v>288</v>
      </c>
      <c r="B48" s="4" t="s">
        <v>342</v>
      </c>
      <c r="C48" s="4" t="s">
        <v>385</v>
      </c>
      <c r="D48" s="8">
        <v>28.28</v>
      </c>
      <c r="E48" s="8">
        <v>37.18</v>
      </c>
      <c r="F48" s="8">
        <v>28.47</v>
      </c>
      <c r="G48" s="8">
        <v>41.81</v>
      </c>
      <c r="H48" s="8">
        <v>13.339139999999999</v>
      </c>
      <c r="I48" s="8">
        <v>-3.4973100000000001</v>
      </c>
      <c r="J48" s="8">
        <v>-2.8534299999999999</v>
      </c>
      <c r="K48" s="9">
        <f t="shared" si="0"/>
        <v>0.73781593116197886</v>
      </c>
      <c r="L48" s="9">
        <f t="shared" si="1"/>
        <v>0.78608590958637514</v>
      </c>
    </row>
    <row r="49" spans="1:12" x14ac:dyDescent="0.35">
      <c r="A49" s="4" t="s">
        <v>289</v>
      </c>
      <c r="B49" s="4" t="s">
        <v>343</v>
      </c>
      <c r="C49" s="4" t="s">
        <v>385</v>
      </c>
      <c r="D49" s="8">
        <v>23.23</v>
      </c>
      <c r="E49" s="8">
        <v>40.07</v>
      </c>
      <c r="F49" s="8">
        <v>24.36</v>
      </c>
      <c r="G49" s="8">
        <v>40.770000000000003</v>
      </c>
      <c r="H49" s="8">
        <v>16.408200000000001</v>
      </c>
      <c r="I49" s="8">
        <v>2.81135</v>
      </c>
      <c r="J49" s="8">
        <v>5.5616199999999996</v>
      </c>
      <c r="K49" s="9">
        <f t="shared" si="0"/>
        <v>0.82866188856791112</v>
      </c>
      <c r="L49" s="9">
        <f t="shared" si="1"/>
        <v>0.66104630611523507</v>
      </c>
    </row>
    <row r="50" spans="1:12" x14ac:dyDescent="0.35">
      <c r="A50" s="4" t="s">
        <v>290</v>
      </c>
      <c r="B50" s="4" t="s">
        <v>344</v>
      </c>
      <c r="C50" s="4" t="s">
        <v>385</v>
      </c>
      <c r="D50" s="8">
        <v>20.88</v>
      </c>
      <c r="E50" s="8">
        <v>30.69</v>
      </c>
      <c r="F50" s="8">
        <v>20.8</v>
      </c>
      <c r="G50" s="8">
        <v>29.35</v>
      </c>
      <c r="H50" s="8">
        <v>8.5583200000000001</v>
      </c>
      <c r="I50" s="8">
        <v>0.38613999999999998</v>
      </c>
      <c r="J50" s="8">
        <v>-3.2664499999999999</v>
      </c>
      <c r="K50" s="9">
        <f t="shared" si="0"/>
        <v>0.95488133185017632</v>
      </c>
      <c r="L50" s="9">
        <f t="shared" si="1"/>
        <v>0.61833046672711467</v>
      </c>
    </row>
    <row r="51" spans="1:12" x14ac:dyDescent="0.35">
      <c r="A51" s="4" t="s">
        <v>291</v>
      </c>
      <c r="B51" s="4" t="s">
        <v>345</v>
      </c>
      <c r="C51" s="4" t="s">
        <v>385</v>
      </c>
      <c r="D51" s="8">
        <v>16.5</v>
      </c>
      <c r="E51" s="8">
        <v>32.130000000000003</v>
      </c>
      <c r="F51" s="8">
        <v>16.059999999999999</v>
      </c>
      <c r="G51" s="8">
        <v>32.06</v>
      </c>
      <c r="H51" s="8">
        <v>15.99621</v>
      </c>
      <c r="I51" s="8">
        <v>2.44509</v>
      </c>
      <c r="J51" s="8">
        <v>3.7637200000000002</v>
      </c>
      <c r="K51" s="9">
        <f t="shared" si="0"/>
        <v>0.84714566763001986</v>
      </c>
      <c r="L51" s="9">
        <f t="shared" si="1"/>
        <v>0.76471176609959479</v>
      </c>
    </row>
    <row r="52" spans="1:12" x14ac:dyDescent="0.35">
      <c r="A52" s="4" t="s">
        <v>292</v>
      </c>
      <c r="B52" s="4" t="s">
        <v>346</v>
      </c>
      <c r="C52" s="4" t="s">
        <v>385</v>
      </c>
      <c r="D52" s="8">
        <v>13.13</v>
      </c>
      <c r="E52" s="8">
        <v>9.0299999999999994</v>
      </c>
      <c r="F52" s="8">
        <v>13.18</v>
      </c>
      <c r="G52" s="8">
        <v>9.6199999999999992</v>
      </c>
      <c r="H52" s="8">
        <v>-3.5597300000000001</v>
      </c>
      <c r="I52" s="8">
        <v>1.6505399999999999</v>
      </c>
      <c r="J52" s="8">
        <v>1.5383900000000001</v>
      </c>
      <c r="K52" s="9">
        <f t="shared" si="0"/>
        <v>0.53633000255637364</v>
      </c>
      <c r="L52" s="9">
        <f t="shared" si="1"/>
        <v>0.56783520098434426</v>
      </c>
    </row>
    <row r="53" spans="1:12" x14ac:dyDescent="0.35">
      <c r="A53" s="4" t="s">
        <v>293</v>
      </c>
      <c r="B53" s="4" t="s">
        <v>347</v>
      </c>
      <c r="C53" s="4" t="s">
        <v>385</v>
      </c>
      <c r="D53" s="8">
        <v>12.12</v>
      </c>
      <c r="E53" s="8">
        <v>17.690000000000001</v>
      </c>
      <c r="F53" s="8">
        <v>10.66</v>
      </c>
      <c r="G53" s="8">
        <v>16.579999999999998</v>
      </c>
      <c r="H53" s="8">
        <v>5.9204800000000004</v>
      </c>
      <c r="I53" s="8">
        <v>2.6420499999999998</v>
      </c>
      <c r="J53" s="8">
        <v>0.92086000000000012</v>
      </c>
      <c r="K53" s="9">
        <f t="shared" si="0"/>
        <v>0.55374395319298442</v>
      </c>
      <c r="L53" s="9">
        <f t="shared" si="1"/>
        <v>0.84446193551874171</v>
      </c>
    </row>
    <row r="54" spans="1:12" x14ac:dyDescent="0.35">
      <c r="A54" s="4" t="s">
        <v>294</v>
      </c>
      <c r="B54" s="4" t="s">
        <v>348</v>
      </c>
      <c r="C54" s="4" t="s">
        <v>385</v>
      </c>
      <c r="D54" s="8">
        <v>91.58</v>
      </c>
      <c r="E54" s="8">
        <v>24.19</v>
      </c>
      <c r="F54" s="8">
        <v>94.33</v>
      </c>
      <c r="G54" s="8">
        <v>38.9</v>
      </c>
      <c r="H54" s="8">
        <v>-55.426299999999998</v>
      </c>
      <c r="I54" s="8">
        <v>-7.7256599999999995</v>
      </c>
      <c r="J54" s="8">
        <v>-1.8975200000000001</v>
      </c>
      <c r="K54" s="9">
        <f t="shared" si="0"/>
        <v>0.86061382412320508</v>
      </c>
      <c r="L54" s="9">
        <f t="shared" si="1"/>
        <v>0.96576498882299555</v>
      </c>
    </row>
    <row r="55" spans="1:12" x14ac:dyDescent="0.35">
      <c r="A55" s="4" t="s">
        <v>295</v>
      </c>
      <c r="B55" s="4" t="s">
        <v>349</v>
      </c>
      <c r="C55" s="4" t="s">
        <v>387</v>
      </c>
      <c r="D55" s="8">
        <v>36.03</v>
      </c>
      <c r="E55" s="8">
        <v>13.36</v>
      </c>
      <c r="F55" s="8">
        <v>36.979999999999997</v>
      </c>
      <c r="G55" s="8">
        <v>11.5</v>
      </c>
      <c r="H55" s="8">
        <v>-25.477339999999998</v>
      </c>
      <c r="I55" s="8">
        <v>-8.4802100000000014</v>
      </c>
      <c r="J55" s="8">
        <v>-6.4489199999999993</v>
      </c>
      <c r="K55" s="9">
        <f t="shared" si="0"/>
        <v>0.66714696275199847</v>
      </c>
      <c r="L55" s="9">
        <f t="shared" si="1"/>
        <v>0.74687624375229122</v>
      </c>
    </row>
    <row r="56" spans="1:12" x14ac:dyDescent="0.35">
      <c r="A56" s="4" t="s">
        <v>296</v>
      </c>
      <c r="B56" s="4" t="s">
        <v>350</v>
      </c>
      <c r="C56" s="4" t="s">
        <v>387</v>
      </c>
      <c r="D56" s="8">
        <v>26.94</v>
      </c>
      <c r="E56" s="8">
        <v>23.1</v>
      </c>
      <c r="F56" s="8">
        <v>27.12</v>
      </c>
      <c r="G56" s="8">
        <v>26.2</v>
      </c>
      <c r="H56" s="8">
        <v>-0.91733000000000009</v>
      </c>
      <c r="I56" s="8">
        <v>5.8957100000000002</v>
      </c>
      <c r="J56" s="8">
        <v>6.4489199999999993</v>
      </c>
      <c r="K56" s="9">
        <f t="shared" si="0"/>
        <v>-5.4270328017180294</v>
      </c>
      <c r="L56" s="9">
        <f t="shared" si="1"/>
        <v>-6.030098219833647</v>
      </c>
    </row>
    <row r="57" spans="1:12" x14ac:dyDescent="0.35">
      <c r="A57" s="4" t="s">
        <v>297</v>
      </c>
      <c r="B57" s="4" t="s">
        <v>351</v>
      </c>
      <c r="C57" s="4" t="s">
        <v>387</v>
      </c>
      <c r="D57" s="8">
        <v>23.23</v>
      </c>
      <c r="E57" s="8">
        <v>27.8</v>
      </c>
      <c r="F57" s="8">
        <v>21.37</v>
      </c>
      <c r="G57" s="8">
        <v>30.62</v>
      </c>
      <c r="H57" s="8">
        <v>9.2578399999999998</v>
      </c>
      <c r="I57" s="8">
        <v>0.58190000000000008</v>
      </c>
      <c r="J57" s="8">
        <v>3.1986599999999998</v>
      </c>
      <c r="K57" s="9">
        <f t="shared" si="0"/>
        <v>0.93714516561098493</v>
      </c>
      <c r="L57" s="9">
        <f t="shared" si="1"/>
        <v>0.65449176049704894</v>
      </c>
    </row>
    <row r="58" spans="1:12" x14ac:dyDescent="0.35">
      <c r="A58" s="4" t="s">
        <v>298</v>
      </c>
      <c r="B58" s="4" t="s">
        <v>352</v>
      </c>
      <c r="C58" s="4" t="s">
        <v>387</v>
      </c>
      <c r="D58" s="8">
        <v>13.8</v>
      </c>
      <c r="E58" s="8">
        <v>35.74</v>
      </c>
      <c r="F58" s="8">
        <v>14.53</v>
      </c>
      <c r="G58" s="8">
        <v>31.67</v>
      </c>
      <c r="H58" s="8">
        <v>17.13683</v>
      </c>
      <c r="I58" s="8">
        <v>2.0026100000000002</v>
      </c>
      <c r="J58" s="8">
        <v>2.24464</v>
      </c>
      <c r="K58" s="9">
        <f t="shared" si="0"/>
        <v>0.88313999730405213</v>
      </c>
      <c r="L58" s="9">
        <f t="shared" si="1"/>
        <v>0.86901661509158923</v>
      </c>
    </row>
    <row r="59" spans="1:12" x14ac:dyDescent="0.35">
      <c r="A59" s="10" t="s">
        <v>365</v>
      </c>
      <c r="B59" s="4" t="s">
        <v>353</v>
      </c>
      <c r="C59" s="4" t="s">
        <v>387</v>
      </c>
      <c r="D59" s="8">
        <v>18.86</v>
      </c>
      <c r="E59" s="8">
        <v>3.97</v>
      </c>
      <c r="F59" s="8">
        <v>16.899999999999999</v>
      </c>
      <c r="G59" s="8">
        <v>4.79</v>
      </c>
      <c r="H59" s="8">
        <v>-12.11463</v>
      </c>
      <c r="I59" s="8">
        <v>-7.2261099999999994</v>
      </c>
      <c r="J59" s="8">
        <v>-6.8337200000000005</v>
      </c>
      <c r="K59" s="9">
        <f t="shared" si="0"/>
        <v>0.40352202254629327</v>
      </c>
      <c r="L59" s="9">
        <f t="shared" si="1"/>
        <v>0.43591178599759128</v>
      </c>
    </row>
    <row r="60" spans="1:12" x14ac:dyDescent="0.35">
      <c r="A60" s="4" t="s">
        <v>366</v>
      </c>
      <c r="B60" s="4" t="s">
        <v>354</v>
      </c>
      <c r="C60" s="4" t="s">
        <v>387</v>
      </c>
      <c r="D60" s="8">
        <v>27.27</v>
      </c>
      <c r="E60" s="8">
        <v>19.86</v>
      </c>
      <c r="F60" s="8">
        <v>27.76</v>
      </c>
      <c r="G60" s="8">
        <v>22.12</v>
      </c>
      <c r="H60" s="8">
        <v>-5.6418799999999996</v>
      </c>
      <c r="I60" s="8">
        <v>-0.12553</v>
      </c>
      <c r="J60" s="8">
        <v>6.8337200000000005</v>
      </c>
      <c r="K60" s="9">
        <f t="shared" si="0"/>
        <v>0.97775032435996501</v>
      </c>
      <c r="L60" s="9">
        <f t="shared" si="1"/>
        <v>-0.21124873269193975</v>
      </c>
    </row>
    <row r="61" spans="1:12" x14ac:dyDescent="0.35">
      <c r="A61" s="4" t="s">
        <v>367</v>
      </c>
      <c r="B61" s="4" t="s">
        <v>355</v>
      </c>
      <c r="C61" s="4" t="s">
        <v>387</v>
      </c>
      <c r="D61" s="8">
        <v>36.03</v>
      </c>
      <c r="E61" s="8">
        <v>45.85</v>
      </c>
      <c r="F61" s="8">
        <v>36.409999999999997</v>
      </c>
      <c r="G61" s="8">
        <v>44.15</v>
      </c>
      <c r="H61" s="8">
        <v>7.7395099999999992</v>
      </c>
      <c r="I61" s="8">
        <v>1.2986</v>
      </c>
      <c r="J61" s="8">
        <v>4.6668599999999998</v>
      </c>
      <c r="K61" s="9">
        <f t="shared" si="0"/>
        <v>0.83221159995917049</v>
      </c>
      <c r="L61" s="9">
        <f t="shared" si="1"/>
        <v>0.39700833773714356</v>
      </c>
    </row>
    <row r="62" spans="1:12" x14ac:dyDescent="0.35">
      <c r="A62" s="4" t="s">
        <v>368</v>
      </c>
      <c r="B62" s="4" t="s">
        <v>356</v>
      </c>
      <c r="C62" s="4" t="s">
        <v>387</v>
      </c>
      <c r="D62" s="8">
        <v>16.84</v>
      </c>
      <c r="E62" s="8">
        <v>24.55</v>
      </c>
      <c r="F62" s="8">
        <v>17.97</v>
      </c>
      <c r="G62" s="8">
        <v>25.39</v>
      </c>
      <c r="H62" s="8">
        <v>7.4202300000000001</v>
      </c>
      <c r="I62" s="8">
        <v>3.4090000000000003</v>
      </c>
      <c r="J62" s="8">
        <v>3.29481</v>
      </c>
      <c r="K62" s="9">
        <f t="shared" si="0"/>
        <v>0.54058027850888712</v>
      </c>
      <c r="L62" s="9">
        <f t="shared" si="1"/>
        <v>0.55596928936165046</v>
      </c>
    </row>
    <row r="63" spans="1:12" x14ac:dyDescent="0.35">
      <c r="A63" s="4" t="s">
        <v>369</v>
      </c>
      <c r="B63" s="4" t="s">
        <v>357</v>
      </c>
      <c r="C63" s="4" t="s">
        <v>387</v>
      </c>
      <c r="D63" s="8">
        <v>1.01</v>
      </c>
      <c r="E63" s="8">
        <v>5.78</v>
      </c>
      <c r="F63" s="8">
        <v>0.95</v>
      </c>
      <c r="G63" s="8">
        <v>3.55</v>
      </c>
      <c r="H63" s="8">
        <v>2.5967699999999998</v>
      </c>
      <c r="I63" s="8">
        <v>2.6440399999999999</v>
      </c>
      <c r="J63" s="8">
        <v>1.31931</v>
      </c>
      <c r="K63" s="9">
        <f t="shared" si="0"/>
        <v>-1.8203383434035415E-2</v>
      </c>
      <c r="L63" s="9">
        <f t="shared" si="1"/>
        <v>0.49194191245277785</v>
      </c>
    </row>
    <row r="64" spans="1:12" x14ac:dyDescent="0.35">
      <c r="A64" s="4" t="s">
        <v>370</v>
      </c>
      <c r="B64" s="4" t="s">
        <v>358</v>
      </c>
      <c r="C64" s="4" t="s">
        <v>387</v>
      </c>
      <c r="D64" s="8">
        <v>23.23</v>
      </c>
      <c r="E64" s="8">
        <v>6.86</v>
      </c>
      <c r="F64" s="8">
        <v>20.67</v>
      </c>
      <c r="G64" s="8">
        <v>7.46</v>
      </c>
      <c r="H64" s="8">
        <v>-13.208169999999999</v>
      </c>
      <c r="I64" s="8">
        <v>-0.63329999999999997</v>
      </c>
      <c r="J64" s="8">
        <v>5.9704199999999998</v>
      </c>
      <c r="K64" s="9">
        <f t="shared" si="0"/>
        <v>0.95205240392878043</v>
      </c>
      <c r="L64" s="9">
        <f t="shared" si="1"/>
        <v>0.54797523048234542</v>
      </c>
    </row>
    <row r="65" spans="1:12" x14ac:dyDescent="0.35">
      <c r="A65" s="4" t="s">
        <v>371</v>
      </c>
      <c r="B65" s="4" t="s">
        <v>359</v>
      </c>
      <c r="C65" s="4" t="s">
        <v>387</v>
      </c>
      <c r="D65" s="8">
        <v>31.99</v>
      </c>
      <c r="E65" s="8">
        <v>28.52</v>
      </c>
      <c r="F65" s="8">
        <v>33.450000000000003</v>
      </c>
      <c r="G65" s="8">
        <v>29.53</v>
      </c>
      <c r="H65" s="8">
        <v>-3.91723</v>
      </c>
      <c r="I65" s="8">
        <v>-10.23911</v>
      </c>
      <c r="J65" s="8">
        <v>-5.9704199999999998</v>
      </c>
      <c r="K65" s="9">
        <f t="shared" si="0"/>
        <v>-1.6138648994314861</v>
      </c>
      <c r="L65" s="9">
        <f t="shared" si="1"/>
        <v>-0.52414333597976115</v>
      </c>
    </row>
    <row r="66" spans="1:12" x14ac:dyDescent="0.35">
      <c r="A66" s="4" t="s">
        <v>372</v>
      </c>
      <c r="B66" s="4" t="s">
        <v>360</v>
      </c>
      <c r="C66" s="4" t="s">
        <v>387</v>
      </c>
      <c r="D66" s="8">
        <v>32.659999999999997</v>
      </c>
      <c r="E66" s="8">
        <v>46.93</v>
      </c>
      <c r="F66" s="8">
        <v>32.299999999999997</v>
      </c>
      <c r="G66" s="8">
        <v>44.94</v>
      </c>
      <c r="H66" s="8">
        <v>12.64133</v>
      </c>
      <c r="I66" s="8">
        <v>5.3831499999999997</v>
      </c>
      <c r="J66" s="8">
        <v>-2.8611200000000001</v>
      </c>
      <c r="K66" s="9">
        <f t="shared" si="0"/>
        <v>0.57416268699575124</v>
      </c>
      <c r="L66" s="9">
        <f t="shared" si="1"/>
        <v>0.77366938447141242</v>
      </c>
    </row>
    <row r="67" spans="1:12" x14ac:dyDescent="0.35">
      <c r="A67" s="4" t="s">
        <v>373</v>
      </c>
      <c r="B67" s="4" t="s">
        <v>361</v>
      </c>
      <c r="C67" s="4" t="s">
        <v>387</v>
      </c>
      <c r="D67" s="8">
        <v>11.11</v>
      </c>
      <c r="E67" s="8">
        <v>15.88</v>
      </c>
      <c r="F67" s="8">
        <v>12.1</v>
      </c>
      <c r="G67" s="8">
        <v>16.350000000000001</v>
      </c>
      <c r="H67" s="8">
        <v>4.2521999999999993</v>
      </c>
      <c r="I67" s="8">
        <v>3.2480799999999999</v>
      </c>
      <c r="J67" s="8">
        <v>-1.28339</v>
      </c>
      <c r="K67" s="9">
        <f t="shared" si="0"/>
        <v>0.23614129156671831</v>
      </c>
      <c r="L67" s="9">
        <f t="shared" si="1"/>
        <v>0.69818211749212167</v>
      </c>
    </row>
    <row r="68" spans="1:12" x14ac:dyDescent="0.35">
      <c r="A68" s="4" t="s">
        <v>374</v>
      </c>
      <c r="B68" s="4" t="s">
        <v>362</v>
      </c>
      <c r="C68" s="4" t="s">
        <v>387</v>
      </c>
      <c r="D68" s="8">
        <v>1.01</v>
      </c>
      <c r="E68" s="8">
        <v>1.81</v>
      </c>
      <c r="F68" s="8">
        <v>1.49</v>
      </c>
      <c r="G68" s="8">
        <v>1.72</v>
      </c>
      <c r="H68" s="8">
        <v>0.23188000000000003</v>
      </c>
      <c r="I68" s="8">
        <v>2.2411799999999999</v>
      </c>
      <c r="J68" s="8">
        <v>0.22414000000000001</v>
      </c>
      <c r="K68" s="9">
        <f t="shared" si="0"/>
        <v>-8.6652578920131091</v>
      </c>
      <c r="L68" s="9">
        <f t="shared" si="1"/>
        <v>3.3379334138347524E-2</v>
      </c>
    </row>
  </sheetData>
  <mergeCells count="8">
    <mergeCell ref="F3:G3"/>
    <mergeCell ref="H3:J3"/>
    <mergeCell ref="D3:E3"/>
    <mergeCell ref="K3:L3"/>
    <mergeCell ref="A1:B1"/>
    <mergeCell ref="A3:A4"/>
    <mergeCell ref="B3:B4"/>
    <mergeCell ref="C3: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628F-F08F-4871-BAC1-75F5C3E0C047}">
  <dimension ref="A1:K28"/>
  <sheetViews>
    <sheetView workbookViewId="0"/>
  </sheetViews>
  <sheetFormatPr defaultRowHeight="14.5" x14ac:dyDescent="0.35"/>
  <cols>
    <col min="1" max="1" width="31.81640625" style="20" customWidth="1"/>
    <col min="2" max="2" width="16.453125" customWidth="1"/>
    <col min="3" max="4" width="45.453125" style="20" customWidth="1"/>
    <col min="5" max="8" width="31.81640625" style="20" customWidth="1"/>
    <col min="9" max="10" width="45.453125" style="20" customWidth="1"/>
    <col min="11" max="11" width="26.08984375" customWidth="1"/>
  </cols>
  <sheetData>
    <row r="1" spans="1:11" x14ac:dyDescent="0.35">
      <c r="A1" s="22" t="s">
        <v>616</v>
      </c>
    </row>
    <row r="3" spans="1:11" ht="15" x14ac:dyDescent="0.35">
      <c r="A3" s="21" t="s">
        <v>388</v>
      </c>
      <c r="B3" s="4" t="s">
        <v>389</v>
      </c>
      <c r="C3" s="21" t="s">
        <v>390</v>
      </c>
      <c r="D3" s="21" t="s">
        <v>391</v>
      </c>
      <c r="E3" s="21" t="s">
        <v>392</v>
      </c>
      <c r="F3" s="21" t="s">
        <v>393</v>
      </c>
      <c r="G3" s="21" t="s">
        <v>394</v>
      </c>
      <c r="H3" s="21" t="s">
        <v>395</v>
      </c>
      <c r="I3" s="21" t="s">
        <v>396</v>
      </c>
      <c r="J3" s="21" t="s">
        <v>397</v>
      </c>
      <c r="K3" s="4" t="s">
        <v>398</v>
      </c>
    </row>
    <row r="4" spans="1:11" ht="104.5" x14ac:dyDescent="0.35">
      <c r="A4" s="21" t="s">
        <v>402</v>
      </c>
      <c r="B4" s="4">
        <v>2024</v>
      </c>
      <c r="C4" s="21" t="s">
        <v>403</v>
      </c>
      <c r="D4" s="21" t="s">
        <v>404</v>
      </c>
      <c r="E4" s="21" t="s">
        <v>405</v>
      </c>
      <c r="F4" s="21" t="s">
        <v>406</v>
      </c>
      <c r="G4" s="21" t="s">
        <v>407</v>
      </c>
      <c r="H4" s="21" t="s">
        <v>408</v>
      </c>
      <c r="I4" s="21" t="s">
        <v>409</v>
      </c>
      <c r="J4" s="21" t="s">
        <v>410</v>
      </c>
      <c r="K4" s="4" t="s">
        <v>386</v>
      </c>
    </row>
    <row r="5" spans="1:11" ht="44.75" x14ac:dyDescent="0.35">
      <c r="A5" s="21" t="s">
        <v>411</v>
      </c>
      <c r="B5" s="4">
        <v>2010</v>
      </c>
      <c r="C5" s="21" t="s">
        <v>412</v>
      </c>
      <c r="D5" s="21" t="s">
        <v>413</v>
      </c>
      <c r="E5" s="21" t="s">
        <v>414</v>
      </c>
      <c r="F5" s="21" t="s">
        <v>415</v>
      </c>
      <c r="G5" s="21" t="s">
        <v>416</v>
      </c>
      <c r="H5" s="21" t="s">
        <v>417</v>
      </c>
      <c r="I5" s="21" t="s">
        <v>418</v>
      </c>
      <c r="J5" s="21" t="s">
        <v>419</v>
      </c>
      <c r="K5" s="16" t="s">
        <v>420</v>
      </c>
    </row>
    <row r="6" spans="1:11" ht="59.75" x14ac:dyDescent="0.35">
      <c r="A6" s="21" t="s">
        <v>421</v>
      </c>
      <c r="B6" s="4">
        <v>2020</v>
      </c>
      <c r="C6" s="21" t="s">
        <v>422</v>
      </c>
      <c r="D6" s="21" t="s">
        <v>423</v>
      </c>
      <c r="E6" s="21" t="s">
        <v>424</v>
      </c>
      <c r="F6" s="21" t="s">
        <v>425</v>
      </c>
      <c r="G6" s="21" t="s">
        <v>400</v>
      </c>
      <c r="H6" s="21" t="s">
        <v>426</v>
      </c>
      <c r="I6" s="21" t="s">
        <v>427</v>
      </c>
      <c r="J6" s="21" t="s">
        <v>428</v>
      </c>
      <c r="K6" s="4" t="s">
        <v>429</v>
      </c>
    </row>
    <row r="7" spans="1:11" ht="59.75" x14ac:dyDescent="0.35">
      <c r="A7" s="18" t="s">
        <v>430</v>
      </c>
      <c r="B7" s="17">
        <v>2008</v>
      </c>
      <c r="C7" s="18" t="s">
        <v>431</v>
      </c>
      <c r="D7" s="18" t="s">
        <v>432</v>
      </c>
      <c r="E7" s="18" t="s">
        <v>433</v>
      </c>
      <c r="F7" s="18" t="s">
        <v>434</v>
      </c>
      <c r="G7" s="18" t="s">
        <v>400</v>
      </c>
      <c r="H7" s="18" t="s">
        <v>401</v>
      </c>
      <c r="I7" s="18" t="s">
        <v>435</v>
      </c>
      <c r="J7" s="18" t="s">
        <v>436</v>
      </c>
      <c r="K7" s="19" t="s">
        <v>386</v>
      </c>
    </row>
    <row r="8" spans="1:11" ht="58" x14ac:dyDescent="0.35">
      <c r="A8" s="21" t="s">
        <v>437</v>
      </c>
      <c r="B8" s="4">
        <v>2007</v>
      </c>
      <c r="C8" s="21" t="s">
        <v>438</v>
      </c>
      <c r="D8" s="21" t="s">
        <v>439</v>
      </c>
      <c r="E8" s="21" t="s">
        <v>440</v>
      </c>
      <c r="F8" s="21" t="s">
        <v>441</v>
      </c>
      <c r="G8" s="21" t="s">
        <v>400</v>
      </c>
      <c r="H8" s="21" t="s">
        <v>442</v>
      </c>
      <c r="I8" s="21" t="s">
        <v>443</v>
      </c>
      <c r="J8" s="21" t="s">
        <v>444</v>
      </c>
      <c r="K8" s="16" t="s">
        <v>386</v>
      </c>
    </row>
    <row r="9" spans="1:11" ht="43.5" x14ac:dyDescent="0.35">
      <c r="A9" s="21" t="s">
        <v>445</v>
      </c>
      <c r="B9" s="4">
        <v>2007</v>
      </c>
      <c r="C9" s="21" t="s">
        <v>446</v>
      </c>
      <c r="D9" s="21" t="s">
        <v>447</v>
      </c>
      <c r="E9" s="21" t="s">
        <v>448</v>
      </c>
      <c r="F9" s="21" t="s">
        <v>441</v>
      </c>
      <c r="G9" s="21" t="s">
        <v>400</v>
      </c>
      <c r="H9" s="21" t="s">
        <v>442</v>
      </c>
      <c r="I9" s="21" t="s">
        <v>449</v>
      </c>
      <c r="J9" s="21" t="s">
        <v>450</v>
      </c>
      <c r="K9" s="16" t="s">
        <v>386</v>
      </c>
    </row>
    <row r="10" spans="1:11" ht="43.5" x14ac:dyDescent="0.35">
      <c r="A10" s="21" t="s">
        <v>451</v>
      </c>
      <c r="B10" s="4">
        <v>2022</v>
      </c>
      <c r="C10" s="21" t="s">
        <v>452</v>
      </c>
      <c r="D10" s="21" t="s">
        <v>453</v>
      </c>
      <c r="E10" s="21" t="s">
        <v>454</v>
      </c>
      <c r="F10" s="21" t="s">
        <v>455</v>
      </c>
      <c r="G10" s="21" t="s">
        <v>400</v>
      </c>
      <c r="H10" s="21" t="s">
        <v>426</v>
      </c>
      <c r="I10" s="21" t="s">
        <v>456</v>
      </c>
      <c r="J10" s="21" t="s">
        <v>457</v>
      </c>
      <c r="K10" s="4" t="s">
        <v>429</v>
      </c>
    </row>
    <row r="11" spans="1:11" ht="58" x14ac:dyDescent="0.35">
      <c r="A11" s="21" t="s">
        <v>458</v>
      </c>
      <c r="B11" s="4">
        <v>2018</v>
      </c>
      <c r="C11" s="21" t="s">
        <v>459</v>
      </c>
      <c r="D11" s="21" t="s">
        <v>460</v>
      </c>
      <c r="E11" s="21" t="s">
        <v>461</v>
      </c>
      <c r="F11" s="21" t="s">
        <v>462</v>
      </c>
      <c r="G11" s="21" t="s">
        <v>463</v>
      </c>
      <c r="H11" s="21" t="s">
        <v>464</v>
      </c>
      <c r="I11" s="21" t="s">
        <v>465</v>
      </c>
      <c r="J11" s="21" t="s">
        <v>466</v>
      </c>
      <c r="K11" s="4" t="s">
        <v>385</v>
      </c>
    </row>
    <row r="12" spans="1:11" ht="72.5" x14ac:dyDescent="0.35">
      <c r="A12" s="21" t="s">
        <v>467</v>
      </c>
      <c r="B12" s="4">
        <v>2016</v>
      </c>
      <c r="C12" s="21" t="s">
        <v>468</v>
      </c>
      <c r="D12" s="21" t="s">
        <v>469</v>
      </c>
      <c r="E12" s="21" t="s">
        <v>405</v>
      </c>
      <c r="F12" s="21" t="s">
        <v>470</v>
      </c>
      <c r="G12" s="21" t="s">
        <v>400</v>
      </c>
      <c r="H12" s="21" t="s">
        <v>471</v>
      </c>
      <c r="I12" s="21" t="s">
        <v>472</v>
      </c>
      <c r="J12" s="21" t="s">
        <v>473</v>
      </c>
      <c r="K12" s="4" t="s">
        <v>474</v>
      </c>
    </row>
    <row r="13" spans="1:11" ht="58" x14ac:dyDescent="0.35">
      <c r="A13" s="21" t="s">
        <v>475</v>
      </c>
      <c r="B13" s="4">
        <v>2015</v>
      </c>
      <c r="C13" s="21" t="s">
        <v>476</v>
      </c>
      <c r="D13" s="21" t="s">
        <v>469</v>
      </c>
      <c r="E13" s="21" t="s">
        <v>477</v>
      </c>
      <c r="F13" s="21" t="s">
        <v>470</v>
      </c>
      <c r="G13" s="21" t="s">
        <v>478</v>
      </c>
      <c r="H13" s="21" t="s">
        <v>479</v>
      </c>
      <c r="I13" s="21" t="s">
        <v>480</v>
      </c>
      <c r="J13" s="21" t="s">
        <v>481</v>
      </c>
      <c r="K13" s="4" t="s">
        <v>482</v>
      </c>
    </row>
    <row r="14" spans="1:11" ht="87" x14ac:dyDescent="0.35">
      <c r="A14" s="21" t="s">
        <v>483</v>
      </c>
      <c r="B14" s="4">
        <v>2022</v>
      </c>
      <c r="C14" s="21" t="s">
        <v>484</v>
      </c>
      <c r="D14" s="21" t="s">
        <v>485</v>
      </c>
      <c r="E14" s="21" t="s">
        <v>486</v>
      </c>
      <c r="F14" s="21" t="s">
        <v>487</v>
      </c>
      <c r="G14" s="21" t="s">
        <v>478</v>
      </c>
      <c r="H14" s="21" t="s">
        <v>426</v>
      </c>
      <c r="I14" s="21" t="s">
        <v>488</v>
      </c>
      <c r="J14" s="21" t="s">
        <v>489</v>
      </c>
      <c r="K14" s="16" t="s">
        <v>386</v>
      </c>
    </row>
    <row r="15" spans="1:11" ht="58" x14ac:dyDescent="0.35">
      <c r="A15" s="21" t="s">
        <v>490</v>
      </c>
      <c r="B15" s="4">
        <v>2016</v>
      </c>
      <c r="C15" s="21" t="s">
        <v>491</v>
      </c>
      <c r="D15" s="21" t="s">
        <v>469</v>
      </c>
      <c r="E15" s="21" t="s">
        <v>492</v>
      </c>
      <c r="F15" s="21" t="s">
        <v>493</v>
      </c>
      <c r="G15" s="21" t="s">
        <v>478</v>
      </c>
      <c r="H15" s="21" t="s">
        <v>494</v>
      </c>
      <c r="I15" s="21" t="s">
        <v>495</v>
      </c>
      <c r="J15" s="21" t="s">
        <v>496</v>
      </c>
      <c r="K15" s="4" t="s">
        <v>386</v>
      </c>
    </row>
    <row r="16" spans="1:11" ht="101.5" x14ac:dyDescent="0.35">
      <c r="A16" s="21" t="s">
        <v>497</v>
      </c>
      <c r="B16" s="4">
        <v>2021</v>
      </c>
      <c r="C16" s="21" t="s">
        <v>498</v>
      </c>
      <c r="D16" s="21" t="s">
        <v>469</v>
      </c>
      <c r="E16" s="21" t="s">
        <v>499</v>
      </c>
      <c r="F16" s="21" t="s">
        <v>470</v>
      </c>
      <c r="G16" s="21" t="s">
        <v>400</v>
      </c>
      <c r="H16" s="21" t="s">
        <v>500</v>
      </c>
      <c r="I16" s="21" t="s">
        <v>501</v>
      </c>
      <c r="J16" s="21" t="s">
        <v>502</v>
      </c>
      <c r="K16" s="4" t="s">
        <v>503</v>
      </c>
    </row>
    <row r="17" spans="1:11" ht="43.5" x14ac:dyDescent="0.35">
      <c r="A17" s="21" t="s">
        <v>504</v>
      </c>
      <c r="B17" s="4">
        <v>2017</v>
      </c>
      <c r="C17" s="21" t="s">
        <v>505</v>
      </c>
      <c r="D17" s="21" t="s">
        <v>469</v>
      </c>
      <c r="E17" s="21" t="s">
        <v>506</v>
      </c>
      <c r="F17" s="21" t="s">
        <v>470</v>
      </c>
      <c r="G17" s="21" t="s">
        <v>478</v>
      </c>
      <c r="H17" s="21" t="s">
        <v>507</v>
      </c>
      <c r="I17" s="21" t="s">
        <v>508</v>
      </c>
      <c r="J17" s="21" t="s">
        <v>509</v>
      </c>
      <c r="K17" s="4" t="s">
        <v>386</v>
      </c>
    </row>
    <row r="18" spans="1:11" ht="43.5" x14ac:dyDescent="0.35">
      <c r="A18" s="21" t="s">
        <v>510</v>
      </c>
      <c r="B18" s="4">
        <v>2017</v>
      </c>
      <c r="C18" s="21" t="s">
        <v>511</v>
      </c>
      <c r="D18" s="21" t="s">
        <v>512</v>
      </c>
      <c r="E18" s="21" t="s">
        <v>486</v>
      </c>
      <c r="F18" s="21" t="s">
        <v>513</v>
      </c>
      <c r="G18" s="21" t="s">
        <v>400</v>
      </c>
      <c r="H18" s="21" t="s">
        <v>514</v>
      </c>
      <c r="I18" s="21" t="s">
        <v>515</v>
      </c>
      <c r="J18" s="21" t="s">
        <v>516</v>
      </c>
      <c r="K18" s="16" t="s">
        <v>386</v>
      </c>
    </row>
    <row r="19" spans="1:11" ht="43.5" x14ac:dyDescent="0.35">
      <c r="A19" s="21" t="s">
        <v>517</v>
      </c>
      <c r="B19" s="4">
        <v>2023</v>
      </c>
      <c r="C19" s="21" t="s">
        <v>518</v>
      </c>
      <c r="D19" s="21" t="s">
        <v>519</v>
      </c>
      <c r="E19" s="21" t="s">
        <v>405</v>
      </c>
      <c r="F19" s="21" t="s">
        <v>399</v>
      </c>
      <c r="G19" s="21" t="s">
        <v>520</v>
      </c>
      <c r="H19" s="21" t="s">
        <v>521</v>
      </c>
      <c r="I19" s="21" t="s">
        <v>522</v>
      </c>
      <c r="J19" s="21" t="s">
        <v>523</v>
      </c>
      <c r="K19" s="4" t="s">
        <v>386</v>
      </c>
    </row>
    <row r="20" spans="1:11" ht="130.5" x14ac:dyDescent="0.35">
      <c r="A20" s="21" t="s">
        <v>524</v>
      </c>
      <c r="B20" s="4">
        <v>2021</v>
      </c>
      <c r="C20" s="21" t="s">
        <v>525</v>
      </c>
      <c r="D20" s="21" t="s">
        <v>526</v>
      </c>
      <c r="E20" s="21" t="s">
        <v>506</v>
      </c>
      <c r="F20" s="21" t="s">
        <v>527</v>
      </c>
      <c r="G20" s="21" t="s">
        <v>528</v>
      </c>
      <c r="H20" s="21" t="s">
        <v>529</v>
      </c>
      <c r="I20" s="21" t="s">
        <v>530</v>
      </c>
      <c r="J20" s="21" t="s">
        <v>531</v>
      </c>
      <c r="K20" s="4" t="s">
        <v>532</v>
      </c>
    </row>
    <row r="21" spans="1:11" ht="101.5" x14ac:dyDescent="0.35">
      <c r="A21" s="21" t="s">
        <v>533</v>
      </c>
      <c r="B21" s="4">
        <v>2015</v>
      </c>
      <c r="C21" s="21" t="s">
        <v>534</v>
      </c>
      <c r="D21" s="21" t="s">
        <v>469</v>
      </c>
      <c r="E21" s="21" t="s">
        <v>506</v>
      </c>
      <c r="F21" s="21" t="s">
        <v>535</v>
      </c>
      <c r="G21" s="21" t="s">
        <v>536</v>
      </c>
      <c r="H21" s="21" t="s">
        <v>537</v>
      </c>
      <c r="I21" s="21" t="s">
        <v>538</v>
      </c>
      <c r="J21" s="21" t="s">
        <v>539</v>
      </c>
      <c r="K21" s="16" t="s">
        <v>386</v>
      </c>
    </row>
    <row r="22" spans="1:11" ht="43.5" x14ac:dyDescent="0.35">
      <c r="A22" s="21" t="s">
        <v>540</v>
      </c>
      <c r="B22" s="4">
        <v>2017</v>
      </c>
      <c r="C22" s="21" t="s">
        <v>541</v>
      </c>
      <c r="D22" s="21" t="s">
        <v>542</v>
      </c>
      <c r="E22" s="21" t="s">
        <v>543</v>
      </c>
      <c r="F22" s="21" t="s">
        <v>441</v>
      </c>
      <c r="G22" s="21" t="s">
        <v>544</v>
      </c>
      <c r="H22" s="21" t="s">
        <v>401</v>
      </c>
      <c r="I22" s="21" t="s">
        <v>545</v>
      </c>
      <c r="J22" s="21" t="s">
        <v>546</v>
      </c>
      <c r="K22" s="16" t="s">
        <v>386</v>
      </c>
    </row>
    <row r="23" spans="1:11" ht="116" x14ac:dyDescent="0.35">
      <c r="A23" s="21" t="s">
        <v>547</v>
      </c>
      <c r="B23" s="4">
        <v>2021</v>
      </c>
      <c r="C23" s="21" t="s">
        <v>548</v>
      </c>
      <c r="D23" s="21" t="s">
        <v>549</v>
      </c>
      <c r="E23" s="21" t="s">
        <v>550</v>
      </c>
      <c r="F23" s="21" t="s">
        <v>551</v>
      </c>
      <c r="G23" s="21" t="s">
        <v>552</v>
      </c>
      <c r="H23" s="21" t="s">
        <v>553</v>
      </c>
      <c r="I23" s="21" t="s">
        <v>554</v>
      </c>
      <c r="J23" s="21" t="s">
        <v>555</v>
      </c>
      <c r="K23" s="4" t="s">
        <v>386</v>
      </c>
    </row>
    <row r="24" spans="1:11" ht="43.5" x14ac:dyDescent="0.35">
      <c r="A24" s="21" t="s">
        <v>556</v>
      </c>
      <c r="B24" s="4">
        <v>2018</v>
      </c>
      <c r="C24" s="21" t="s">
        <v>557</v>
      </c>
      <c r="D24" s="21" t="s">
        <v>558</v>
      </c>
      <c r="E24" s="21" t="s">
        <v>559</v>
      </c>
      <c r="F24" s="21" t="s">
        <v>560</v>
      </c>
      <c r="G24" s="21" t="s">
        <v>561</v>
      </c>
      <c r="H24" s="21" t="s">
        <v>562</v>
      </c>
      <c r="I24" s="21" t="s">
        <v>563</v>
      </c>
      <c r="J24" s="21" t="s">
        <v>564</v>
      </c>
      <c r="K24" s="4" t="s">
        <v>565</v>
      </c>
    </row>
    <row r="25" spans="1:11" ht="29" x14ac:dyDescent="0.35">
      <c r="A25" s="21" t="s">
        <v>566</v>
      </c>
      <c r="B25" s="4">
        <v>2020</v>
      </c>
      <c r="C25" s="21" t="s">
        <v>567</v>
      </c>
      <c r="D25" s="21" t="s">
        <v>469</v>
      </c>
      <c r="E25" s="21" t="s">
        <v>568</v>
      </c>
      <c r="F25" s="21" t="s">
        <v>470</v>
      </c>
      <c r="G25" s="21" t="s">
        <v>400</v>
      </c>
      <c r="H25" s="21" t="s">
        <v>569</v>
      </c>
      <c r="I25" s="21" t="s">
        <v>570</v>
      </c>
      <c r="J25" s="21" t="s">
        <v>571</v>
      </c>
      <c r="K25" s="4" t="s">
        <v>386</v>
      </c>
    </row>
    <row r="26" spans="1:11" ht="43.5" x14ac:dyDescent="0.35">
      <c r="A26" s="21" t="s">
        <v>572</v>
      </c>
      <c r="B26" s="4">
        <v>2009</v>
      </c>
      <c r="C26" s="21" t="s">
        <v>573</v>
      </c>
      <c r="D26" s="21" t="s">
        <v>574</v>
      </c>
      <c r="E26" s="21" t="s">
        <v>575</v>
      </c>
      <c r="F26" s="21" t="s">
        <v>576</v>
      </c>
      <c r="G26" s="21" t="s">
        <v>577</v>
      </c>
      <c r="H26" s="21" t="s">
        <v>578</v>
      </c>
      <c r="I26" s="21" t="s">
        <v>579</v>
      </c>
      <c r="J26" s="21" t="s">
        <v>580</v>
      </c>
      <c r="K26" s="16" t="s">
        <v>386</v>
      </c>
    </row>
    <row r="27" spans="1:11" ht="43.5" x14ac:dyDescent="0.35">
      <c r="A27" s="21" t="s">
        <v>581</v>
      </c>
      <c r="B27" s="4">
        <v>2024</v>
      </c>
      <c r="C27" s="21" t="s">
        <v>582</v>
      </c>
      <c r="D27" s="21" t="s">
        <v>583</v>
      </c>
      <c r="E27" s="21" t="s">
        <v>584</v>
      </c>
      <c r="F27" s="21" t="s">
        <v>585</v>
      </c>
      <c r="G27" s="21" t="s">
        <v>586</v>
      </c>
      <c r="H27" s="21" t="s">
        <v>587</v>
      </c>
      <c r="I27" s="21" t="s">
        <v>588</v>
      </c>
      <c r="J27" s="21" t="s">
        <v>589</v>
      </c>
      <c r="K27" s="4" t="s">
        <v>386</v>
      </c>
    </row>
    <row r="28" spans="1:11" ht="87" x14ac:dyDescent="0.35">
      <c r="A28" s="21" t="s">
        <v>590</v>
      </c>
      <c r="B28" s="4">
        <v>2019</v>
      </c>
      <c r="C28" s="21" t="s">
        <v>591</v>
      </c>
      <c r="D28" s="21" t="s">
        <v>469</v>
      </c>
      <c r="E28" s="21" t="s">
        <v>506</v>
      </c>
      <c r="F28" s="21" t="s">
        <v>406</v>
      </c>
      <c r="G28" s="21" t="s">
        <v>592</v>
      </c>
      <c r="H28" s="21" t="s">
        <v>401</v>
      </c>
      <c r="I28" s="21" t="s">
        <v>593</v>
      </c>
      <c r="J28" s="21" t="s">
        <v>594</v>
      </c>
      <c r="K28" s="4" t="s">
        <v>386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List of Tables</vt:lpstr>
      <vt:lpstr>Table A.1 effects</vt:lpstr>
      <vt:lpstr>Table A.2 acqxlitnum</vt:lpstr>
      <vt:lpstr>Table A.3 acqplus</vt:lpstr>
      <vt:lpstr>Table A.4 advICTxacq</vt:lpstr>
      <vt:lpstr>Table A.5 control variables</vt:lpstr>
      <vt:lpstr>Table A.6 previous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ZBM</dc:creator>
  <cp:lastModifiedBy>IBE--2279</cp:lastModifiedBy>
  <dcterms:created xsi:type="dcterms:W3CDTF">2023-12-29T13:46:01Z</dcterms:created>
  <dcterms:modified xsi:type="dcterms:W3CDTF">2026-05-19T06:48:10Z</dcterms:modified>
</cp:coreProperties>
</file>